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4A1FEE25-6404-4D65-914E-B7E6FFF6D8D4}" xr6:coauthVersionLast="47" xr6:coauthVersionMax="47" xr10:uidLastSave="{00000000-0000-0000-0000-000000000000}"/>
  <workbookProtection lockStructure="1"/>
  <bookViews>
    <workbookView xWindow="4965" yWindow="960" windowWidth="23085" windowHeight="1620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T67" i="6" s="1"/>
  <c r="T163" i="6"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<sst xmlns="http://schemas.openxmlformats.org/spreadsheetml/2006/main" count="7233" uniqueCount="976">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</sst>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0" fontId="28" fillId="0" borderId="223"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6"/>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V17" sqref="V17:Y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15"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3.9" customHeight="1">
      <c r="B10" s="874"/>
      <c r="C10" s="874"/>
      <c r="D10" s="874"/>
      <c r="E10" s="874"/>
      <c r="F10" s="874"/>
      <c r="G10" s="874"/>
      <c r="H10" s="874"/>
      <c r="I10" s="875"/>
      <c r="J10" s="947"/>
      <c r="K10" s="954"/>
      <c r="L10" s="947"/>
      <c r="M10" s="955"/>
      <c r="N10" s="946"/>
      <c r="O10" s="947"/>
      <c r="P10" s="945"/>
      <c r="Q10" s="945"/>
      <c r="R10" s="945"/>
      <c r="S10" s="945"/>
      <c r="T10" s="946"/>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3.9"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3.9"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67">
        <f>IF(AN1226=0,0,AN1226+IF(AN1228=0,AN1227,AN1228))</f>
        <v>0</v>
      </c>
      <c r="AO1229" s="867"/>
      <c r="AP1229" s="867"/>
      <c r="AQ1229" s="867"/>
      <c r="AR1229" s="867"/>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15"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3.9" customHeight="1">
      <c r="B10" s="874"/>
      <c r="C10" s="874"/>
      <c r="D10" s="874"/>
      <c r="E10" s="874"/>
      <c r="F10" s="874"/>
      <c r="G10" s="874"/>
      <c r="H10" s="874"/>
      <c r="I10" s="875"/>
      <c r="J10" s="1061">
        <f>'報告書（事業主控）'!J10</f>
        <v>0</v>
      </c>
      <c r="K10" s="1156">
        <f>'報告書（事業主控）'!K10</f>
        <v>0</v>
      </c>
      <c r="L10" s="1061">
        <f>'報告書（事業主控）'!L10</f>
        <v>0</v>
      </c>
      <c r="M10" s="1154">
        <f>'報告書（事業主控）'!M10</f>
        <v>0</v>
      </c>
      <c r="N10" s="1142">
        <f>'報告書（事業主控）'!N10</f>
        <v>0</v>
      </c>
      <c r="O10" s="1061">
        <f>'報告書（事業主控）'!O10</f>
        <v>0</v>
      </c>
      <c r="P10" s="1138">
        <f>'報告書（事業主控）'!P10</f>
        <v>0</v>
      </c>
      <c r="Q10" s="1138">
        <f>'報告書（事業主控）'!Q10</f>
        <v>0</v>
      </c>
      <c r="R10" s="1138">
        <f>'報告書（事業主控）'!R10</f>
        <v>0</v>
      </c>
      <c r="S10" s="1138">
        <f>'報告書（事業主控）'!S10</f>
        <v>0</v>
      </c>
      <c r="T10" s="1142">
        <f>'報告書（事業主控）'!T10</f>
        <v>0</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3.9"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f>'報告書（事業主控）'!D34</f>
        <v>0</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3.9"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15"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15"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4.9000000000000004" customHeight="1"/>
    <row r="11" spans="2:57" s="1" customFormat="1" ht="10.15"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15" customHeight="1">
      <c r="B12" s="1213"/>
      <c r="C12" s="982"/>
      <c r="D12" s="982"/>
      <c r="E12" s="982"/>
      <c r="F12" s="982"/>
      <c r="G12" s="982"/>
      <c r="H12" s="982"/>
      <c r="I12" s="982"/>
      <c r="J12" s="982"/>
      <c r="K12" s="982"/>
      <c r="L12" s="982"/>
      <c r="M12" s="1404">
        <f>'報告書（事業主控）'!J10</f>
        <v>0</v>
      </c>
      <c r="N12" s="1331"/>
      <c r="O12" s="1342">
        <f>'報告書（事業主控）'!K10</f>
        <v>0</v>
      </c>
      <c r="P12" s="1343"/>
      <c r="Q12" s="1404">
        <f>'報告書（事業主控）'!L10</f>
        <v>0</v>
      </c>
      <c r="R12" s="1331"/>
      <c r="S12" s="1342">
        <f>'報告書（事業主控）'!M10</f>
        <v>0</v>
      </c>
      <c r="T12" s="1343"/>
      <c r="U12" s="1404">
        <f>'報告書（事業主控）'!N10</f>
        <v>0</v>
      </c>
      <c r="V12" s="1331"/>
      <c r="W12" s="1342">
        <f>'報告書（事業主控）'!O10</f>
        <v>0</v>
      </c>
      <c r="X12" s="1343"/>
      <c r="Y12" s="1404">
        <f>'報告書（事業主控）'!P10</f>
        <v>0</v>
      </c>
      <c r="Z12" s="1331"/>
      <c r="AA12" s="1342">
        <f>'報告書（事業主控）'!Q10</f>
        <v>0</v>
      </c>
      <c r="AB12" s="1343"/>
      <c r="AC12" s="1404">
        <f>'報告書（事業主控）'!R10</f>
        <v>0</v>
      </c>
      <c r="AD12" s="1331"/>
      <c r="AE12" s="1342">
        <f>'報告書（事業主控）'!S10</f>
        <v>0</v>
      </c>
      <c r="AF12" s="1343"/>
      <c r="AG12" s="1404">
        <f>'報告書（事業主控）'!T10</f>
        <v>0</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15"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15" customHeight="1">
      <c r="AF84" s="1312">
        <f>SUM(AG16:AM77)</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15"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1" customHeight="1">
      <c r="D88" s="1420">
        <f>'報告書（事業主控）'!D31</f>
        <v>0</v>
      </c>
      <c r="E88" s="1420"/>
      <c r="F88" s="1420"/>
      <c r="I88" s="1420">
        <f>'報告書（事業主控）'!G31</f>
        <v>0</v>
      </c>
      <c r="J88" s="1420"/>
      <c r="K88" s="1420"/>
      <c r="M88" s="1420">
        <f>'報告書（事業主控）'!J31</f>
        <v>0</v>
      </c>
      <c r="N88" s="1420"/>
      <c r="O88" s="1420"/>
    </row>
    <row r="89" spans="2:61" s="51" customFormat="1" ht="1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1" customHeight="1">
      <c r="B91" s="1328">
        <f>'報告書（事業主控）'!D34</f>
        <v>0</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15" customHeight="1">
      <c r="BH101" s="55"/>
    </row>
    <row r="102" spans="2:60" ht="15" customHeight="1">
      <c r="B102" s="39" t="s">
        <v>49</v>
      </c>
    </row>
    <row r="103" spans="2:60" ht="1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15"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15"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15" customHeight="1">
      <c r="B108" s="1213"/>
      <c r="C108" s="982"/>
      <c r="D108" s="982"/>
      <c r="E108" s="982"/>
      <c r="F108" s="982"/>
      <c r="G108" s="982"/>
      <c r="H108" s="982"/>
      <c r="I108" s="982"/>
      <c r="J108" s="982"/>
      <c r="K108" s="982"/>
      <c r="L108" s="982"/>
      <c r="M108" s="1404">
        <f>M12</f>
        <v>0</v>
      </c>
      <c r="N108" s="1331"/>
      <c r="O108" s="1343">
        <f>O12</f>
        <v>0</v>
      </c>
      <c r="P108" s="1343"/>
      <c r="Q108" s="1331">
        <f>Q12</f>
        <v>0</v>
      </c>
      <c r="R108" s="1331"/>
      <c r="S108" s="1343">
        <f>S12</f>
        <v>0</v>
      </c>
      <c r="T108" s="1343"/>
      <c r="U108" s="1331">
        <f>U12</f>
        <v>0</v>
      </c>
      <c r="V108" s="1331"/>
      <c r="W108" s="1343">
        <f>W12</f>
        <v>0</v>
      </c>
      <c r="X108" s="1343"/>
      <c r="Y108" s="1331">
        <f>Y12</f>
        <v>0</v>
      </c>
      <c r="Z108" s="1331"/>
      <c r="AA108" s="1343">
        <f>AA12</f>
        <v>0</v>
      </c>
      <c r="AB108" s="1343"/>
      <c r="AC108" s="1331">
        <f>AC12</f>
        <v>0</v>
      </c>
      <c r="AD108" s="1331"/>
      <c r="AE108" s="1343">
        <f>AE12</f>
        <v>0</v>
      </c>
      <c r="AF108" s="1343"/>
      <c r="AG108" s="1331">
        <f>AG12</f>
        <v>0</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15"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15"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15"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1" customHeight="1">
      <c r="D184" s="1420">
        <f>D88</f>
        <v>0</v>
      </c>
      <c r="E184" s="1420"/>
      <c r="F184" s="1420"/>
      <c r="I184" s="1420">
        <f>I88</f>
        <v>0</v>
      </c>
      <c r="J184" s="1420"/>
      <c r="K184" s="1420"/>
      <c r="M184" s="1420">
        <f>M88</f>
        <v>0</v>
      </c>
      <c r="N184" s="1420"/>
      <c r="O184" s="1420"/>
    </row>
    <row r="185" spans="2:61" s="51" customFormat="1" ht="1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1" customHeight="1">
      <c r="B187" s="1328">
        <f>B91</f>
        <v>0</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01" t="s">
        <v>323</v>
      </c>
      <c r="AD25" s="1601"/>
      <c r="AE25" s="1601"/>
      <c r="AF25" s="1601"/>
      <c r="AG25" s="1601"/>
      <c r="AH25" s="1601"/>
      <c r="AI25" s="1601"/>
      <c r="AJ25" s="1601"/>
      <c r="AK25" s="1601"/>
      <c r="AL25" s="1601"/>
      <c r="AM25" s="1601"/>
      <c r="AN25" s="1601"/>
      <c r="AO25" s="80"/>
      <c r="AP25" s="80"/>
      <c r="AQ25" s="1601" t="s">
        <v>324</v>
      </c>
      <c r="AR25" s="1601"/>
      <c r="AS25" s="1601"/>
      <c r="AT25" s="1601"/>
      <c r="AU25" s="1601"/>
      <c r="AV25" s="1601"/>
      <c r="AW25" s="1601"/>
      <c r="AX25" s="1601"/>
      <c r="AY25" s="1601"/>
      <c r="AZ25" s="1601"/>
      <c r="BA25" s="1601"/>
      <c r="BB25" s="1601"/>
      <c r="BC25" s="1601"/>
    </row>
    <row r="26" spans="1:136" ht="8.25" customHeight="1">
      <c r="F26" s="1542"/>
      <c r="G26" s="1542"/>
      <c r="H26" s="1542"/>
      <c r="I26" s="1541"/>
      <c r="J26" s="1541"/>
      <c r="K26" s="1541"/>
      <c r="L26" s="81"/>
      <c r="AA26" s="80"/>
      <c r="AB26" s="80"/>
      <c r="AC26" s="1601"/>
      <c r="AD26" s="1601"/>
      <c r="AE26" s="1601"/>
      <c r="AF26" s="1601"/>
      <c r="AG26" s="1601"/>
      <c r="AH26" s="1601"/>
      <c r="AI26" s="1601"/>
      <c r="AJ26" s="1601"/>
      <c r="AK26" s="1601"/>
      <c r="AL26" s="1601"/>
      <c r="AM26" s="1601"/>
      <c r="AN26" s="1601"/>
      <c r="AO26" s="80"/>
      <c r="AP26" s="80"/>
      <c r="AQ26" s="1601"/>
      <c r="AR26" s="1601"/>
      <c r="AS26" s="1601"/>
      <c r="AT26" s="1601"/>
      <c r="AU26" s="1601"/>
      <c r="AV26" s="1601"/>
      <c r="AW26" s="1601"/>
      <c r="AX26" s="1601"/>
      <c r="AY26" s="1601"/>
      <c r="AZ26" s="1601"/>
      <c r="BA26" s="1601"/>
      <c r="BB26" s="1601"/>
      <c r="BC26" s="1601"/>
      <c r="CG26" s="1602" t="s">
        <v>325</v>
      </c>
      <c r="CH26" s="1603"/>
      <c r="CI26" s="1603"/>
      <c r="CJ26" s="1603"/>
      <c r="CK26" s="1603"/>
      <c r="CL26" s="1603"/>
      <c r="CM26" s="1603"/>
      <c r="CN26" s="1603"/>
      <c r="CO26" s="1603"/>
      <c r="CP26" s="1603"/>
      <c r="CQ26" s="1603"/>
      <c r="CR26" s="1603"/>
      <c r="CS26" s="1603"/>
      <c r="CT26" s="1603"/>
      <c r="CU26" s="1603"/>
      <c r="CV26" s="1603"/>
      <c r="CW26" s="1603"/>
      <c r="CX26" s="1603"/>
      <c r="CY26" s="1603"/>
      <c r="CZ26" s="1603"/>
      <c r="DA26" s="1603"/>
      <c r="DB26" s="1603"/>
      <c r="DC26" s="1604"/>
    </row>
    <row r="27" spans="1:136" ht="8.25" customHeight="1">
      <c r="F27" s="1608">
        <v>3</v>
      </c>
      <c r="G27" s="1609"/>
      <c r="H27" s="1610"/>
      <c r="J27" s="1608">
        <v>2</v>
      </c>
      <c r="K27" s="1609"/>
      <c r="L27" s="1610"/>
      <c r="N27" s="1608">
        <v>7</v>
      </c>
      <c r="O27" s="1609"/>
      <c r="P27" s="1610"/>
      <c r="R27" s="1608">
        <v>0</v>
      </c>
      <c r="S27" s="1609"/>
      <c r="T27" s="1610"/>
      <c r="V27" s="1608">
        <v>1</v>
      </c>
      <c r="W27" s="1609"/>
      <c r="X27" s="1610"/>
      <c r="AC27" s="1617"/>
      <c r="AD27" s="1618"/>
      <c r="AE27" s="1619"/>
      <c r="AG27" s="1617"/>
      <c r="AH27" s="1629"/>
      <c r="AI27" s="1630"/>
      <c r="AQ27" s="1617"/>
      <c r="AR27" s="1618"/>
      <c r="AS27" s="1619"/>
      <c r="AT27" s="1626"/>
      <c r="AU27" s="1537"/>
      <c r="CG27" s="1605"/>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7"/>
    </row>
    <row r="28" spans="1:136" ht="8.25" customHeight="1">
      <c r="F28" s="1611"/>
      <c r="G28" s="1612"/>
      <c r="H28" s="1613"/>
      <c r="J28" s="1611"/>
      <c r="K28" s="1612"/>
      <c r="L28" s="1613"/>
      <c r="N28" s="1611"/>
      <c r="O28" s="1612"/>
      <c r="P28" s="1613"/>
      <c r="R28" s="1611"/>
      <c r="S28" s="1612"/>
      <c r="T28" s="1613"/>
      <c r="V28" s="1611"/>
      <c r="W28" s="1612"/>
      <c r="X28" s="1613"/>
      <c r="AC28" s="1620"/>
      <c r="AD28" s="1621"/>
      <c r="AE28" s="1622"/>
      <c r="AG28" s="1631"/>
      <c r="AH28" s="1632"/>
      <c r="AI28" s="1633"/>
      <c r="AQ28" s="1620"/>
      <c r="AR28" s="1621"/>
      <c r="AS28" s="1622"/>
      <c r="AT28" s="1626"/>
      <c r="AU28" s="1537"/>
      <c r="CD28" s="22"/>
      <c r="CE28" s="82"/>
      <c r="CF28" s="82"/>
      <c r="CG28" s="1605"/>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7"/>
    </row>
    <row r="29" spans="1:136" ht="8.25" customHeight="1">
      <c r="F29" s="1611"/>
      <c r="G29" s="1612"/>
      <c r="H29" s="1613"/>
      <c r="J29" s="1611"/>
      <c r="K29" s="1612"/>
      <c r="L29" s="1613"/>
      <c r="N29" s="1611"/>
      <c r="O29" s="1612"/>
      <c r="P29" s="1613"/>
      <c r="R29" s="1611"/>
      <c r="S29" s="1612"/>
      <c r="T29" s="1613"/>
      <c r="V29" s="1611"/>
      <c r="W29" s="1612"/>
      <c r="X29" s="1613"/>
      <c r="AC29" s="1620"/>
      <c r="AD29" s="1621"/>
      <c r="AE29" s="1622"/>
      <c r="AG29" s="1631"/>
      <c r="AH29" s="1632"/>
      <c r="AI29" s="1633"/>
      <c r="AQ29" s="1620"/>
      <c r="AR29" s="1621"/>
      <c r="AS29" s="1622"/>
      <c r="AT29" s="1626"/>
      <c r="AU29" s="1537"/>
      <c r="CD29" s="22"/>
      <c r="CE29" s="82"/>
      <c r="CF29" s="82"/>
      <c r="CG29" s="1605"/>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7"/>
    </row>
    <row r="30" spans="1:136" ht="8.25" customHeight="1">
      <c r="F30" s="1614"/>
      <c r="G30" s="1615"/>
      <c r="H30" s="1616"/>
      <c r="J30" s="1614"/>
      <c r="K30" s="1615"/>
      <c r="L30" s="1616"/>
      <c r="N30" s="1614"/>
      <c r="O30" s="1615"/>
      <c r="P30" s="1616"/>
      <c r="R30" s="1614"/>
      <c r="S30" s="1615"/>
      <c r="T30" s="1616"/>
      <c r="V30" s="1614"/>
      <c r="W30" s="1615"/>
      <c r="X30" s="1616"/>
      <c r="AC30" s="1623"/>
      <c r="AD30" s="1624"/>
      <c r="AE30" s="1625"/>
      <c r="AG30" s="1634"/>
      <c r="AH30" s="1635"/>
      <c r="AI30" s="1636"/>
      <c r="AQ30" s="1623"/>
      <c r="AR30" s="1624"/>
      <c r="AS30" s="1625"/>
      <c r="AT30" s="1626"/>
      <c r="AU30" s="1537"/>
      <c r="BD30" s="83"/>
      <c r="BE30" s="84"/>
      <c r="BF30" s="84"/>
      <c r="BG30" s="84"/>
      <c r="BH30" s="84"/>
      <c r="BI30" s="1627" t="s">
        <v>326</v>
      </c>
      <c r="BJ30" s="1627"/>
      <c r="BK30" s="1627"/>
      <c r="BL30" s="1627"/>
      <c r="BM30" s="1627"/>
      <c r="BN30" s="1627"/>
      <c r="BO30" s="1627"/>
      <c r="BP30" s="1627"/>
      <c r="BQ30" s="1627"/>
      <c r="BR30" s="1627"/>
      <c r="BS30" s="1627"/>
      <c r="BT30" s="1627"/>
      <c r="BU30" s="1627"/>
      <c r="BV30" s="84"/>
      <c r="BW30" s="84"/>
      <c r="BX30" s="84"/>
      <c r="BY30" s="84"/>
      <c r="BZ30" s="85"/>
      <c r="CG30" s="1605"/>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7"/>
    </row>
    <row r="31" spans="1:136" ht="8.25" customHeight="1">
      <c r="BD31" s="86"/>
      <c r="BE31" s="87"/>
      <c r="BF31" s="87"/>
      <c r="BG31" s="87"/>
      <c r="BH31" s="87"/>
      <c r="BI31" s="1628"/>
      <c r="BJ31" s="1628"/>
      <c r="BK31" s="1628"/>
      <c r="BL31" s="1628"/>
      <c r="BM31" s="1628"/>
      <c r="BN31" s="1628"/>
      <c r="BO31" s="1628"/>
      <c r="BP31" s="1628"/>
      <c r="BQ31" s="1628"/>
      <c r="BR31" s="1628"/>
      <c r="BS31" s="1628"/>
      <c r="BT31" s="1628"/>
      <c r="BU31" s="1628"/>
      <c r="BV31" s="87"/>
      <c r="BW31" s="87"/>
      <c r="BX31" s="87"/>
      <c r="BY31" s="87"/>
      <c r="BZ31" s="88"/>
      <c r="CF31" s="89"/>
      <c r="CG31" s="1605"/>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7"/>
    </row>
    <row r="32" spans="1:136" ht="8.25" customHeight="1">
      <c r="C32" s="1637" t="s">
        <v>327</v>
      </c>
      <c r="D32" s="1638"/>
      <c r="E32" s="1639"/>
      <c r="F32" s="1643" t="s">
        <v>328</v>
      </c>
      <c r="G32" s="1644"/>
      <c r="H32" s="1644"/>
      <c r="I32" s="1644"/>
      <c r="J32" s="1644"/>
      <c r="K32" s="1644"/>
      <c r="L32" s="1645"/>
      <c r="M32" s="1649" t="s">
        <v>329</v>
      </c>
      <c r="N32" s="1649"/>
      <c r="O32" s="1649"/>
      <c r="P32" s="1651" t="s">
        <v>330</v>
      </c>
      <c r="Q32" s="1651"/>
      <c r="R32" s="1651"/>
      <c r="S32" s="1651"/>
      <c r="T32" s="1651"/>
      <c r="U32" s="1651"/>
      <c r="V32" s="1653" t="s">
        <v>331</v>
      </c>
      <c r="W32" s="1653"/>
      <c r="X32" s="1653"/>
      <c r="Y32" s="1653"/>
      <c r="Z32" s="1653"/>
      <c r="AA32" s="1653"/>
      <c r="AB32" s="1653"/>
      <c r="AC32" s="1653"/>
      <c r="AD32" s="1653"/>
      <c r="AE32" s="1653"/>
      <c r="AF32" s="1653"/>
      <c r="AG32" s="1653"/>
      <c r="AH32" s="1653"/>
      <c r="AI32" s="1653"/>
      <c r="AJ32" s="1653"/>
      <c r="AK32" s="1653"/>
      <c r="AL32" s="1653"/>
      <c r="AM32" s="1653"/>
      <c r="AN32" s="1653" t="s">
        <v>332</v>
      </c>
      <c r="AO32" s="1653"/>
      <c r="AP32" s="1653"/>
      <c r="AQ32" s="1653"/>
      <c r="AR32" s="1653"/>
      <c r="AS32" s="1653"/>
      <c r="AT32" s="1653"/>
      <c r="AU32" s="1653"/>
      <c r="AV32" s="1653"/>
      <c r="AW32" s="1653"/>
      <c r="AX32" s="1653"/>
      <c r="AY32" s="1655"/>
      <c r="AZ32" s="90"/>
      <c r="BD32" s="1563" t="s">
        <v>333</v>
      </c>
      <c r="BE32" s="1563"/>
      <c r="BF32" s="1563"/>
      <c r="BG32" s="1563"/>
      <c r="BH32" s="1563"/>
      <c r="BI32" s="1563" t="s">
        <v>334</v>
      </c>
      <c r="BJ32" s="1563"/>
      <c r="BK32" s="1563"/>
      <c r="BL32" s="1563"/>
      <c r="BM32" s="1563"/>
      <c r="BN32" s="1563"/>
      <c r="BO32" s="1564" t="s">
        <v>335</v>
      </c>
      <c r="BP32" s="1565"/>
      <c r="BQ32" s="1565"/>
      <c r="BR32" s="1565"/>
      <c r="BS32" s="1565"/>
      <c r="BT32" s="1565"/>
      <c r="BU32" s="1566"/>
      <c r="BV32" s="1570" t="s">
        <v>336</v>
      </c>
      <c r="BW32" s="1571"/>
      <c r="BX32" s="1571"/>
      <c r="BY32" s="1571"/>
      <c r="BZ32" s="1572"/>
      <c r="CG32" s="1576" t="s">
        <v>920</v>
      </c>
      <c r="CH32" s="1577"/>
      <c r="CI32" s="1577"/>
      <c r="CJ32" s="1577"/>
      <c r="CK32" s="1577"/>
      <c r="CL32" s="1577"/>
      <c r="CM32" s="1577"/>
      <c r="CN32" s="1577"/>
      <c r="CO32" s="1577"/>
      <c r="CP32" s="1577"/>
      <c r="CQ32" s="1577"/>
      <c r="CR32" s="1577"/>
      <c r="CS32" s="1577"/>
      <c r="CT32" s="1577"/>
      <c r="CU32" s="1577"/>
      <c r="CV32" s="1577"/>
      <c r="CW32" s="1577"/>
      <c r="CX32" s="1577"/>
      <c r="CY32" s="1577"/>
      <c r="CZ32" s="1577"/>
      <c r="DA32" s="1577"/>
      <c r="DB32" s="1577"/>
      <c r="DC32" s="1578"/>
    </row>
    <row r="33" spans="3:107" ht="8.25" customHeight="1">
      <c r="C33" s="1640"/>
      <c r="D33" s="1641"/>
      <c r="E33" s="1642"/>
      <c r="F33" s="1646"/>
      <c r="G33" s="1647"/>
      <c r="H33" s="1647"/>
      <c r="I33" s="1647"/>
      <c r="J33" s="1647"/>
      <c r="K33" s="1647"/>
      <c r="L33" s="1648"/>
      <c r="M33" s="1650"/>
      <c r="N33" s="1650"/>
      <c r="O33" s="1650"/>
      <c r="P33" s="1652"/>
      <c r="Q33" s="1652"/>
      <c r="R33" s="1652"/>
      <c r="S33" s="1652"/>
      <c r="T33" s="1652"/>
      <c r="U33" s="1652"/>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6"/>
      <c r="AZ33" s="93"/>
      <c r="BD33" s="1563"/>
      <c r="BE33" s="1563"/>
      <c r="BF33" s="1563"/>
      <c r="BG33" s="1563"/>
      <c r="BH33" s="1563"/>
      <c r="BI33" s="1563"/>
      <c r="BJ33" s="1563"/>
      <c r="BK33" s="1563"/>
      <c r="BL33" s="1563"/>
      <c r="BM33" s="1563"/>
      <c r="BN33" s="1563"/>
      <c r="BO33" s="1567"/>
      <c r="BP33" s="1568"/>
      <c r="BQ33" s="1568"/>
      <c r="BR33" s="1568"/>
      <c r="BS33" s="1568"/>
      <c r="BT33" s="1568"/>
      <c r="BU33" s="1569"/>
      <c r="BV33" s="1573"/>
      <c r="BW33" s="1574"/>
      <c r="BX33" s="1574"/>
      <c r="BY33" s="1574"/>
      <c r="BZ33" s="1575"/>
      <c r="CF33" s="22"/>
      <c r="CG33" s="1579"/>
      <c r="CH33" s="1577"/>
      <c r="CI33" s="1577"/>
      <c r="CJ33" s="1577"/>
      <c r="CK33" s="1577"/>
      <c r="CL33" s="1577"/>
      <c r="CM33" s="1577"/>
      <c r="CN33" s="1577"/>
      <c r="CO33" s="1577"/>
      <c r="CP33" s="1577"/>
      <c r="CQ33" s="1577"/>
      <c r="CR33" s="1577"/>
      <c r="CS33" s="1577"/>
      <c r="CT33" s="1577"/>
      <c r="CU33" s="1577"/>
      <c r="CV33" s="1577"/>
      <c r="CW33" s="1577"/>
      <c r="CX33" s="1577"/>
      <c r="CY33" s="1577"/>
      <c r="CZ33" s="1577"/>
      <c r="DA33" s="1577"/>
      <c r="DB33" s="1577"/>
      <c r="DC33" s="1578"/>
    </row>
    <row r="34" spans="3:107" ht="2.25" customHeight="1">
      <c r="C34" s="1640"/>
      <c r="D34" s="1641"/>
      <c r="E34" s="164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0"/>
      <c r="BE34" s="1571"/>
      <c r="BF34" s="1571"/>
      <c r="BG34" s="1571"/>
      <c r="BH34" s="1572"/>
      <c r="BI34" s="1570"/>
      <c r="BJ34" s="1571"/>
      <c r="BK34" s="1571"/>
      <c r="BL34" s="1571"/>
      <c r="BM34" s="1571"/>
      <c r="BN34" s="1572"/>
      <c r="BO34" s="1586"/>
      <c r="BP34" s="1587"/>
      <c r="BQ34" s="1587"/>
      <c r="BR34" s="1587"/>
      <c r="BS34" s="1587"/>
      <c r="BT34" s="1587"/>
      <c r="BU34" s="1588"/>
      <c r="BV34" s="1570"/>
      <c r="BW34" s="1571"/>
      <c r="BX34" s="1571"/>
      <c r="BY34" s="1571"/>
      <c r="BZ34" s="1572"/>
      <c r="CF34" s="22"/>
      <c r="CG34" s="1579"/>
      <c r="CH34" s="1577"/>
      <c r="CI34" s="1577"/>
      <c r="CJ34" s="1577"/>
      <c r="CK34" s="1577"/>
      <c r="CL34" s="1577"/>
      <c r="CM34" s="1577"/>
      <c r="CN34" s="1577"/>
      <c r="CO34" s="1577"/>
      <c r="CP34" s="1577"/>
      <c r="CQ34" s="1577"/>
      <c r="CR34" s="1577"/>
      <c r="CS34" s="1577"/>
      <c r="CT34" s="1577"/>
      <c r="CU34" s="1577"/>
      <c r="CV34" s="1577"/>
      <c r="CW34" s="1577"/>
      <c r="CX34" s="1577"/>
      <c r="CY34" s="1577"/>
      <c r="CZ34" s="1577"/>
      <c r="DA34" s="1577"/>
      <c r="DB34" s="1577"/>
      <c r="DC34" s="1578"/>
    </row>
    <row r="35" spans="3:107" ht="8.25" customHeight="1">
      <c r="C35" s="1640"/>
      <c r="D35" s="1641"/>
      <c r="E35" s="1642"/>
      <c r="F35" s="100"/>
      <c r="G35" s="1675">
        <f>'報告書（事業主控）'!J10</f>
        <v>0</v>
      </c>
      <c r="H35" s="1676"/>
      <c r="I35" s="1676"/>
      <c r="J35" s="1666">
        <f>'報告書（事業主控）'!K10</f>
        <v>0</v>
      </c>
      <c r="K35" s="1658"/>
      <c r="L35" s="1659"/>
      <c r="M35" s="1666">
        <f>'報告書（事業主控）'!L10</f>
        <v>0</v>
      </c>
      <c r="N35" s="1658"/>
      <c r="O35" s="1659"/>
      <c r="P35" s="1677">
        <f>'報告書（事業主控）'!M10</f>
        <v>0</v>
      </c>
      <c r="Q35" s="1678"/>
      <c r="R35" s="1679"/>
      <c r="S35" s="1677">
        <f>'報告書（事業主控）'!N10</f>
        <v>0</v>
      </c>
      <c r="T35" s="1678"/>
      <c r="U35" s="1679"/>
      <c r="V35" s="1666">
        <f>'報告書（事業主控）'!O10</f>
        <v>0</v>
      </c>
      <c r="W35" s="1658"/>
      <c r="X35" s="1659"/>
      <c r="Y35" s="1666">
        <f>'報告書（事業主控）'!P10</f>
        <v>0</v>
      </c>
      <c r="Z35" s="1658"/>
      <c r="AA35" s="1659"/>
      <c r="AB35" s="1666">
        <f>'報告書（事業主控）'!Q10</f>
        <v>0</v>
      </c>
      <c r="AC35" s="1658"/>
      <c r="AD35" s="1659"/>
      <c r="AE35" s="1666">
        <f>'報告書（事業主控）'!R10</f>
        <v>0</v>
      </c>
      <c r="AF35" s="1658"/>
      <c r="AG35" s="1659"/>
      <c r="AH35" s="1666">
        <f>'報告書（事業主控）'!S10</f>
        <v>0</v>
      </c>
      <c r="AI35" s="1658"/>
      <c r="AJ35" s="1659"/>
      <c r="AK35" s="1666">
        <f>'報告書（事業主控）'!T10</f>
        <v>0</v>
      </c>
      <c r="AL35" s="1658"/>
      <c r="AM35" s="1669"/>
      <c r="AN35" s="1672" t="s">
        <v>338</v>
      </c>
      <c r="AO35" s="1673"/>
      <c r="AP35" s="1674"/>
      <c r="AQ35" s="1657">
        <f>'報告書（事業主控）'!U10</f>
        <v>0</v>
      </c>
      <c r="AR35" s="1658"/>
      <c r="AS35" s="1659"/>
      <c r="AT35" s="1666">
        <f>'報告書（事業主控）'!V10</f>
        <v>0</v>
      </c>
      <c r="AU35" s="1658"/>
      <c r="AV35" s="1659"/>
      <c r="AW35" s="1666">
        <f>'報告書（事業主控）'!W10</f>
        <v>0</v>
      </c>
      <c r="AX35" s="1658"/>
      <c r="AY35" s="1669"/>
      <c r="AZ35" s="101"/>
      <c r="BA35" s="1537"/>
      <c r="BB35" s="1537"/>
      <c r="BD35" s="1583"/>
      <c r="BE35" s="1584"/>
      <c r="BF35" s="1584"/>
      <c r="BG35" s="1584"/>
      <c r="BH35" s="1585"/>
      <c r="BI35" s="1583"/>
      <c r="BJ35" s="1584"/>
      <c r="BK35" s="1584"/>
      <c r="BL35" s="1584"/>
      <c r="BM35" s="1584"/>
      <c r="BN35" s="1585"/>
      <c r="BO35" s="1589"/>
      <c r="BP35" s="1590"/>
      <c r="BQ35" s="1590"/>
      <c r="BR35" s="1590"/>
      <c r="BS35" s="1590"/>
      <c r="BT35" s="1590"/>
      <c r="BU35" s="1591"/>
      <c r="BV35" s="1583"/>
      <c r="BW35" s="1584"/>
      <c r="BX35" s="1584"/>
      <c r="BY35" s="1584"/>
      <c r="BZ35" s="1585"/>
      <c r="CF35" s="22"/>
      <c r="CG35" s="1579"/>
      <c r="CH35" s="1577"/>
      <c r="CI35" s="1577"/>
      <c r="CJ35" s="1577"/>
      <c r="CK35" s="1577"/>
      <c r="CL35" s="1577"/>
      <c r="CM35" s="1577"/>
      <c r="CN35" s="1577"/>
      <c r="CO35" s="1577"/>
      <c r="CP35" s="1577"/>
      <c r="CQ35" s="1577"/>
      <c r="CR35" s="1577"/>
      <c r="CS35" s="1577"/>
      <c r="CT35" s="1577"/>
      <c r="CU35" s="1577"/>
      <c r="CV35" s="1577"/>
      <c r="CW35" s="1577"/>
      <c r="CX35" s="1577"/>
      <c r="CY35" s="1577"/>
      <c r="CZ35" s="1577"/>
      <c r="DA35" s="1577"/>
      <c r="DB35" s="1577"/>
      <c r="DC35" s="1578"/>
    </row>
    <row r="36" spans="3:107" ht="8.25" customHeight="1">
      <c r="C36" s="1640"/>
      <c r="D36" s="1641"/>
      <c r="E36" s="1642"/>
      <c r="F36" s="100"/>
      <c r="G36" s="1675"/>
      <c r="H36" s="1676"/>
      <c r="I36" s="1676"/>
      <c r="J36" s="1667"/>
      <c r="K36" s="1661"/>
      <c r="L36" s="1662"/>
      <c r="M36" s="1667"/>
      <c r="N36" s="1661"/>
      <c r="O36" s="1662"/>
      <c r="P36" s="1680"/>
      <c r="Q36" s="1681"/>
      <c r="R36" s="1682"/>
      <c r="S36" s="1680"/>
      <c r="T36" s="1681"/>
      <c r="U36" s="1682"/>
      <c r="V36" s="1667"/>
      <c r="W36" s="1661"/>
      <c r="X36" s="1662"/>
      <c r="Y36" s="1667"/>
      <c r="Z36" s="1661"/>
      <c r="AA36" s="1662"/>
      <c r="AB36" s="1667"/>
      <c r="AC36" s="1661"/>
      <c r="AD36" s="1662"/>
      <c r="AE36" s="1667"/>
      <c r="AF36" s="1661"/>
      <c r="AG36" s="1662"/>
      <c r="AH36" s="1667"/>
      <c r="AI36" s="1661"/>
      <c r="AJ36" s="1662"/>
      <c r="AK36" s="1667"/>
      <c r="AL36" s="1661"/>
      <c r="AM36" s="1670"/>
      <c r="AN36" s="1672"/>
      <c r="AO36" s="1673"/>
      <c r="AP36" s="1674"/>
      <c r="AQ36" s="1660"/>
      <c r="AR36" s="1661"/>
      <c r="AS36" s="1662"/>
      <c r="AT36" s="1667"/>
      <c r="AU36" s="1661"/>
      <c r="AV36" s="1662"/>
      <c r="AW36" s="1667"/>
      <c r="AX36" s="1661"/>
      <c r="AY36" s="1670"/>
      <c r="AZ36" s="102"/>
      <c r="BA36" s="1537"/>
      <c r="BB36" s="1537"/>
      <c r="BD36" s="1583"/>
      <c r="BE36" s="1584"/>
      <c r="BF36" s="1584"/>
      <c r="BG36" s="1584"/>
      <c r="BH36" s="1585"/>
      <c r="BI36" s="1583"/>
      <c r="BJ36" s="1584"/>
      <c r="BK36" s="1584"/>
      <c r="BL36" s="1584"/>
      <c r="BM36" s="1584"/>
      <c r="BN36" s="1585"/>
      <c r="BO36" s="1589"/>
      <c r="BP36" s="1590"/>
      <c r="BQ36" s="1590"/>
      <c r="BR36" s="1590"/>
      <c r="BS36" s="1590"/>
      <c r="BT36" s="1590"/>
      <c r="BU36" s="1591"/>
      <c r="BV36" s="1583"/>
      <c r="BW36" s="1584"/>
      <c r="BX36" s="1584"/>
      <c r="BY36" s="1584"/>
      <c r="BZ36" s="1585"/>
      <c r="CG36" s="1579"/>
      <c r="CH36" s="1577"/>
      <c r="CI36" s="1577"/>
      <c r="CJ36" s="1577"/>
      <c r="CK36" s="1577"/>
      <c r="CL36" s="1577"/>
      <c r="CM36" s="1577"/>
      <c r="CN36" s="1577"/>
      <c r="CO36" s="1577"/>
      <c r="CP36" s="1577"/>
      <c r="CQ36" s="1577"/>
      <c r="CR36" s="1577"/>
      <c r="CS36" s="1577"/>
      <c r="CT36" s="1577"/>
      <c r="CU36" s="1577"/>
      <c r="CV36" s="1577"/>
      <c r="CW36" s="1577"/>
      <c r="CX36" s="1577"/>
      <c r="CY36" s="1577"/>
      <c r="CZ36" s="1577"/>
      <c r="DA36" s="1577"/>
      <c r="DB36" s="1577"/>
      <c r="DC36" s="1578"/>
    </row>
    <row r="37" spans="3:107" ht="8.25" customHeight="1">
      <c r="C37" s="1640"/>
      <c r="D37" s="1641"/>
      <c r="E37" s="1642"/>
      <c r="F37" s="100"/>
      <c r="G37" s="1675"/>
      <c r="H37" s="1676"/>
      <c r="I37" s="1676"/>
      <c r="J37" s="1668"/>
      <c r="K37" s="1664"/>
      <c r="L37" s="1665"/>
      <c r="M37" s="1668"/>
      <c r="N37" s="1664"/>
      <c r="O37" s="1665"/>
      <c r="P37" s="1683"/>
      <c r="Q37" s="1684"/>
      <c r="R37" s="1685"/>
      <c r="S37" s="1683"/>
      <c r="T37" s="1684"/>
      <c r="U37" s="1685"/>
      <c r="V37" s="1668"/>
      <c r="W37" s="1664"/>
      <c r="X37" s="1665"/>
      <c r="Y37" s="1668"/>
      <c r="Z37" s="1664"/>
      <c r="AA37" s="1665"/>
      <c r="AB37" s="1668"/>
      <c r="AC37" s="1664"/>
      <c r="AD37" s="1665"/>
      <c r="AE37" s="1668"/>
      <c r="AF37" s="1664"/>
      <c r="AG37" s="1665"/>
      <c r="AH37" s="1668"/>
      <c r="AI37" s="1664"/>
      <c r="AJ37" s="1665"/>
      <c r="AK37" s="1668"/>
      <c r="AL37" s="1664"/>
      <c r="AM37" s="1671"/>
      <c r="AN37" s="1672"/>
      <c r="AO37" s="1673"/>
      <c r="AP37" s="1674"/>
      <c r="AQ37" s="1663"/>
      <c r="AR37" s="1664"/>
      <c r="AS37" s="1665"/>
      <c r="AT37" s="1668"/>
      <c r="AU37" s="1664"/>
      <c r="AV37" s="1665"/>
      <c r="AW37" s="1668"/>
      <c r="AX37" s="1664"/>
      <c r="AY37" s="1671"/>
      <c r="AZ37" s="102"/>
      <c r="BA37" s="1537"/>
      <c r="BB37" s="1537"/>
      <c r="BD37" s="1583"/>
      <c r="BE37" s="1584"/>
      <c r="BF37" s="1584"/>
      <c r="BG37" s="1584"/>
      <c r="BH37" s="1585"/>
      <c r="BI37" s="1583"/>
      <c r="BJ37" s="1584"/>
      <c r="BK37" s="1584"/>
      <c r="BL37" s="1584"/>
      <c r="BM37" s="1584"/>
      <c r="BN37" s="1585"/>
      <c r="BO37" s="1589"/>
      <c r="BP37" s="1590"/>
      <c r="BQ37" s="1590"/>
      <c r="BR37" s="1590"/>
      <c r="BS37" s="1590"/>
      <c r="BT37" s="1590"/>
      <c r="BU37" s="1591"/>
      <c r="BV37" s="1583"/>
      <c r="BW37" s="1584"/>
      <c r="BX37" s="1584"/>
      <c r="BY37" s="1584"/>
      <c r="BZ37" s="1585"/>
      <c r="CG37" s="1579"/>
      <c r="CH37" s="1577"/>
      <c r="CI37" s="1577"/>
      <c r="CJ37" s="1577"/>
      <c r="CK37" s="1577"/>
      <c r="CL37" s="1577"/>
      <c r="CM37" s="1577"/>
      <c r="CN37" s="1577"/>
      <c r="CO37" s="1577"/>
      <c r="CP37" s="1577"/>
      <c r="CQ37" s="1577"/>
      <c r="CR37" s="1577"/>
      <c r="CS37" s="1577"/>
      <c r="CT37" s="1577"/>
      <c r="CU37" s="1577"/>
      <c r="CV37" s="1577"/>
      <c r="CW37" s="1577"/>
      <c r="CX37" s="1577"/>
      <c r="CY37" s="1577"/>
      <c r="CZ37" s="1577"/>
      <c r="DA37" s="1577"/>
      <c r="DB37" s="1577"/>
      <c r="DC37" s="157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3"/>
      <c r="BE38" s="1584"/>
      <c r="BF38" s="1584"/>
      <c r="BG38" s="1584"/>
      <c r="BH38" s="1585"/>
      <c r="BI38" s="1583"/>
      <c r="BJ38" s="1584"/>
      <c r="BK38" s="1584"/>
      <c r="BL38" s="1584"/>
      <c r="BM38" s="1584"/>
      <c r="BN38" s="1585"/>
      <c r="BO38" s="1589"/>
      <c r="BP38" s="1590"/>
      <c r="BQ38" s="1590"/>
      <c r="BR38" s="1590"/>
      <c r="BS38" s="1590"/>
      <c r="BT38" s="1590"/>
      <c r="BU38" s="1591"/>
      <c r="BV38" s="1583"/>
      <c r="BW38" s="1584"/>
      <c r="BX38" s="1584"/>
      <c r="BY38" s="1584"/>
      <c r="BZ38" s="1585"/>
      <c r="CG38" s="1579"/>
      <c r="CH38" s="1577"/>
      <c r="CI38" s="1577"/>
      <c r="CJ38" s="1577"/>
      <c r="CK38" s="1577"/>
      <c r="CL38" s="1577"/>
      <c r="CM38" s="1577"/>
      <c r="CN38" s="1577"/>
      <c r="CO38" s="1577"/>
      <c r="CP38" s="1577"/>
      <c r="CQ38" s="1577"/>
      <c r="CR38" s="1577"/>
      <c r="CS38" s="1577"/>
      <c r="CT38" s="1577"/>
      <c r="CU38" s="1577"/>
      <c r="CV38" s="1577"/>
      <c r="CW38" s="1577"/>
      <c r="CX38" s="1577"/>
      <c r="CY38" s="1577"/>
      <c r="CZ38" s="1577"/>
      <c r="DA38" s="1577"/>
      <c r="DB38" s="1577"/>
      <c r="DC38" s="1578"/>
    </row>
    <row r="39" spans="3:107" ht="8.25" customHeight="1">
      <c r="BD39" s="1573"/>
      <c r="BE39" s="1574"/>
      <c r="BF39" s="1574"/>
      <c r="BG39" s="1574"/>
      <c r="BH39" s="1575"/>
      <c r="BI39" s="1573"/>
      <c r="BJ39" s="1574"/>
      <c r="BK39" s="1574"/>
      <c r="BL39" s="1574"/>
      <c r="BM39" s="1574"/>
      <c r="BN39" s="1575"/>
      <c r="BO39" s="1592"/>
      <c r="BP39" s="1593"/>
      <c r="BQ39" s="1593"/>
      <c r="BR39" s="1593"/>
      <c r="BS39" s="1593"/>
      <c r="BT39" s="1593"/>
      <c r="BU39" s="1594"/>
      <c r="BV39" s="1573"/>
      <c r="BW39" s="1574"/>
      <c r="BX39" s="1574"/>
      <c r="BY39" s="1574"/>
      <c r="BZ39" s="1575"/>
      <c r="CG39" s="1579"/>
      <c r="CH39" s="1577"/>
      <c r="CI39" s="1577"/>
      <c r="CJ39" s="1577"/>
      <c r="CK39" s="1577"/>
      <c r="CL39" s="1577"/>
      <c r="CM39" s="1577"/>
      <c r="CN39" s="1577"/>
      <c r="CO39" s="1577"/>
      <c r="CP39" s="1577"/>
      <c r="CQ39" s="1577"/>
      <c r="CR39" s="1577"/>
      <c r="CS39" s="1577"/>
      <c r="CT39" s="1577"/>
      <c r="CU39" s="1577"/>
      <c r="CV39" s="1577"/>
      <c r="CW39" s="1577"/>
      <c r="CX39" s="1577"/>
      <c r="CY39" s="1577"/>
      <c r="CZ39" s="1577"/>
      <c r="DA39" s="1577"/>
      <c r="DB39" s="1577"/>
      <c r="DC39" s="1578"/>
    </row>
    <row r="40" spans="3:107" ht="8.25" customHeight="1">
      <c r="CG40" s="1579"/>
      <c r="CH40" s="1577"/>
      <c r="CI40" s="1577"/>
      <c r="CJ40" s="1577"/>
      <c r="CK40" s="1577"/>
      <c r="CL40" s="1577"/>
      <c r="CM40" s="1577"/>
      <c r="CN40" s="1577"/>
      <c r="CO40" s="1577"/>
      <c r="CP40" s="1577"/>
      <c r="CQ40" s="1577"/>
      <c r="CR40" s="1577"/>
      <c r="CS40" s="1577"/>
      <c r="CT40" s="1577"/>
      <c r="CU40" s="1577"/>
      <c r="CV40" s="1577"/>
      <c r="CW40" s="1577"/>
      <c r="CX40" s="1577"/>
      <c r="CY40" s="1577"/>
      <c r="CZ40" s="1577"/>
      <c r="DA40" s="1577"/>
      <c r="DB40" s="1577"/>
      <c r="DC40" s="1578"/>
    </row>
    <row r="41" spans="3:107" ht="8.25" customHeight="1">
      <c r="G41" s="1595" t="s">
        <v>790</v>
      </c>
      <c r="H41" s="1595"/>
      <c r="I41" s="1595"/>
      <c r="J41" s="1595"/>
      <c r="K41" s="1595"/>
      <c r="L41" s="1595"/>
      <c r="M41" s="1595"/>
      <c r="N41" s="1595"/>
      <c r="O41" s="1595"/>
      <c r="P41" s="1595"/>
      <c r="Q41" s="1595"/>
      <c r="R41" s="1595"/>
      <c r="S41" s="1595"/>
      <c r="T41" s="1595"/>
      <c r="U41" s="1595"/>
      <c r="V41" s="1595"/>
      <c r="W41" s="1595"/>
      <c r="X41" s="1595"/>
      <c r="Y41" s="1595"/>
      <c r="Z41" s="1595"/>
      <c r="AA41" s="1595"/>
      <c r="AN41" s="1686" t="s">
        <v>791</v>
      </c>
      <c r="AO41" s="1686"/>
      <c r="AP41" s="1686"/>
      <c r="AQ41" s="1686"/>
      <c r="AR41" s="1686"/>
      <c r="AS41" s="1686"/>
      <c r="AT41" s="1686"/>
      <c r="AU41" s="1686"/>
      <c r="AV41" s="1686"/>
      <c r="AW41" s="1686"/>
      <c r="AX41" s="1686"/>
      <c r="AY41" s="1686"/>
      <c r="AZ41" s="1686"/>
      <c r="BA41" s="1686"/>
      <c r="BB41" s="1686"/>
      <c r="BC41" s="1686"/>
      <c r="BD41" s="1686"/>
      <c r="BE41" s="1686"/>
      <c r="BF41" s="1686"/>
      <c r="BG41" s="1686"/>
      <c r="BH41" s="1686"/>
      <c r="BI41" s="1686"/>
      <c r="BJ41" s="1686"/>
      <c r="BK41" s="1686"/>
      <c r="BL41" s="1686"/>
      <c r="BS41" s="1595" t="s">
        <v>340</v>
      </c>
      <c r="BT41" s="1595"/>
      <c r="BU41" s="1595"/>
      <c r="BV41" s="1595"/>
      <c r="BW41" s="1595"/>
      <c r="BX41" s="1595"/>
      <c r="BY41" s="1595"/>
      <c r="BZ41" s="1595"/>
      <c r="CA41" s="1595"/>
      <c r="CB41" s="1595"/>
      <c r="CC41" s="1595"/>
      <c r="CG41" s="1579"/>
      <c r="CH41" s="1577"/>
      <c r="CI41" s="1577"/>
      <c r="CJ41" s="1577"/>
      <c r="CK41" s="1577"/>
      <c r="CL41" s="1577"/>
      <c r="CM41" s="1577"/>
      <c r="CN41" s="1577"/>
      <c r="CO41" s="1577"/>
      <c r="CP41" s="1577"/>
      <c r="CQ41" s="1577"/>
      <c r="CR41" s="1577"/>
      <c r="CS41" s="1577"/>
      <c r="CT41" s="1577"/>
      <c r="CU41" s="1577"/>
      <c r="CV41" s="1577"/>
      <c r="CW41" s="1577"/>
      <c r="CX41" s="1577"/>
      <c r="CY41" s="1577"/>
      <c r="CZ41" s="1577"/>
      <c r="DA41" s="1577"/>
      <c r="DB41" s="1577"/>
      <c r="DC41" s="1578"/>
    </row>
    <row r="42" spans="3:107" ht="8.25" customHeight="1" thickBot="1">
      <c r="G42" s="1595"/>
      <c r="H42" s="1595"/>
      <c r="I42" s="1595"/>
      <c r="J42" s="1595"/>
      <c r="K42" s="1595"/>
      <c r="L42" s="1595"/>
      <c r="M42" s="1595"/>
      <c r="N42" s="1595"/>
      <c r="O42" s="1595"/>
      <c r="P42" s="1595"/>
      <c r="Q42" s="1595"/>
      <c r="R42" s="1595"/>
      <c r="S42" s="1595"/>
      <c r="T42" s="1595"/>
      <c r="U42" s="1595"/>
      <c r="V42" s="1595"/>
      <c r="W42" s="1595"/>
      <c r="X42" s="1595"/>
      <c r="Y42" s="1595"/>
      <c r="Z42" s="1595"/>
      <c r="AA42" s="1595"/>
      <c r="AN42" s="1686"/>
      <c r="AO42" s="1686"/>
      <c r="AP42" s="1686"/>
      <c r="AQ42" s="1686"/>
      <c r="AR42" s="1686"/>
      <c r="AS42" s="1686"/>
      <c r="AT42" s="1686"/>
      <c r="AU42" s="1686"/>
      <c r="AV42" s="1686"/>
      <c r="AW42" s="1686"/>
      <c r="AX42" s="1686"/>
      <c r="AY42" s="1686"/>
      <c r="AZ42" s="1686"/>
      <c r="BA42" s="1686"/>
      <c r="BB42" s="1686"/>
      <c r="BC42" s="1686"/>
      <c r="BD42" s="1686"/>
      <c r="BE42" s="1686"/>
      <c r="BF42" s="1686"/>
      <c r="BG42" s="1686"/>
      <c r="BH42" s="1686"/>
      <c r="BI42" s="1686"/>
      <c r="BJ42" s="1686"/>
      <c r="BK42" s="1686"/>
      <c r="BL42" s="1686"/>
      <c r="BS42" s="1595"/>
      <c r="BT42" s="1595"/>
      <c r="BU42" s="1595"/>
      <c r="BV42" s="1595"/>
      <c r="BW42" s="1595"/>
      <c r="BX42" s="1595"/>
      <c r="BY42" s="1595"/>
      <c r="BZ42" s="1595"/>
      <c r="CA42" s="1595"/>
      <c r="CB42" s="1595"/>
      <c r="CC42" s="1595"/>
      <c r="CG42" s="1580"/>
      <c r="CH42" s="1581"/>
      <c r="CI42" s="1581"/>
      <c r="CJ42" s="1581"/>
      <c r="CK42" s="1581"/>
      <c r="CL42" s="1581"/>
      <c r="CM42" s="1581"/>
      <c r="CN42" s="1581"/>
      <c r="CO42" s="1581"/>
      <c r="CP42" s="1581"/>
      <c r="CQ42" s="1581"/>
      <c r="CR42" s="1581"/>
      <c r="CS42" s="1581"/>
      <c r="CT42" s="1581"/>
      <c r="CU42" s="1581"/>
      <c r="CV42" s="1581"/>
      <c r="CW42" s="1581"/>
      <c r="CX42" s="1581"/>
      <c r="CY42" s="1581"/>
      <c r="CZ42" s="1581"/>
      <c r="DA42" s="1581"/>
      <c r="DB42" s="1581"/>
      <c r="DC42" s="1582"/>
    </row>
    <row r="43" spans="3:107" ht="8.25" customHeight="1">
      <c r="G43" s="1700" t="s">
        <v>341</v>
      </c>
      <c r="H43" s="1701"/>
      <c r="I43" s="1702"/>
      <c r="J43" s="1697" t="s">
        <v>342</v>
      </c>
      <c r="K43" s="1697"/>
      <c r="L43" s="1697"/>
      <c r="M43" s="1643"/>
      <c r="N43" s="1644"/>
      <c r="O43" s="1644"/>
      <c r="P43" s="1694" t="s">
        <v>38</v>
      </c>
      <c r="Q43" s="1695"/>
      <c r="R43" s="1696"/>
      <c r="S43" s="1697" t="s">
        <v>342</v>
      </c>
      <c r="T43" s="1697"/>
      <c r="U43" s="1697"/>
      <c r="V43" s="1643"/>
      <c r="W43" s="1644"/>
      <c r="X43" s="1644"/>
      <c r="Y43" s="1694" t="s">
        <v>39</v>
      </c>
      <c r="Z43" s="1695"/>
      <c r="AA43" s="1696"/>
      <c r="AB43" s="1697" t="s">
        <v>342</v>
      </c>
      <c r="AC43" s="1697"/>
      <c r="AD43" s="1697"/>
      <c r="AE43" s="1643"/>
      <c r="AF43" s="1644"/>
      <c r="AG43" s="1644"/>
      <c r="AH43" s="1694" t="s">
        <v>343</v>
      </c>
      <c r="AI43" s="1695"/>
      <c r="AJ43" s="1696"/>
      <c r="AK43" s="1626"/>
      <c r="AL43" s="1704"/>
      <c r="AM43" s="99"/>
      <c r="AN43" s="1700" t="s">
        <v>341</v>
      </c>
      <c r="AO43" s="1701"/>
      <c r="AP43" s="1702"/>
      <c r="AQ43" s="1697" t="s">
        <v>342</v>
      </c>
      <c r="AR43" s="1697"/>
      <c r="AS43" s="1697"/>
      <c r="AT43" s="1643"/>
      <c r="AU43" s="1644"/>
      <c r="AV43" s="1644"/>
      <c r="AW43" s="1694" t="s">
        <v>38</v>
      </c>
      <c r="AX43" s="1695"/>
      <c r="AY43" s="1696"/>
      <c r="AZ43" s="1697" t="s">
        <v>342</v>
      </c>
      <c r="BA43" s="1697"/>
      <c r="BB43" s="1697"/>
      <c r="BC43" s="1643"/>
      <c r="BD43" s="1644"/>
      <c r="BE43" s="1644"/>
      <c r="BF43" s="1694" t="s">
        <v>39</v>
      </c>
      <c r="BG43" s="1695"/>
      <c r="BH43" s="1696"/>
      <c r="BI43" s="1697" t="s">
        <v>342</v>
      </c>
      <c r="BJ43" s="1697"/>
      <c r="BK43" s="1697"/>
      <c r="BL43" s="1643"/>
      <c r="BM43" s="1644"/>
      <c r="BN43" s="1644"/>
      <c r="BO43" s="1694" t="s">
        <v>343</v>
      </c>
      <c r="BP43" s="1695"/>
      <c r="BQ43" s="1696"/>
      <c r="BR43" s="1626"/>
      <c r="BS43" s="1704"/>
      <c r="BU43" s="1703"/>
      <c r="BV43" s="1703"/>
      <c r="BW43" s="1703"/>
      <c r="BX43" s="1626"/>
      <c r="BY43" s="1704"/>
    </row>
    <row r="44" spans="3:107" ht="8.25" customHeight="1">
      <c r="G44" s="1687"/>
      <c r="H44" s="1398"/>
      <c r="I44" s="1691"/>
      <c r="J44" s="1698"/>
      <c r="K44" s="1698"/>
      <c r="L44" s="1698"/>
      <c r="M44" s="1687"/>
      <c r="N44" s="1398"/>
      <c r="O44" s="1398"/>
      <c r="P44" s="1690"/>
      <c r="Q44" s="1398"/>
      <c r="R44" s="1691"/>
      <c r="S44" s="1698"/>
      <c r="T44" s="1698"/>
      <c r="U44" s="1698"/>
      <c r="V44" s="1687"/>
      <c r="W44" s="1398"/>
      <c r="X44" s="1398"/>
      <c r="Y44" s="1690"/>
      <c r="Z44" s="1398"/>
      <c r="AA44" s="1691"/>
      <c r="AB44" s="1698"/>
      <c r="AC44" s="1698"/>
      <c r="AD44" s="1698"/>
      <c r="AE44" s="1687"/>
      <c r="AF44" s="1398"/>
      <c r="AG44" s="1398"/>
      <c r="AH44" s="1690"/>
      <c r="AI44" s="1398"/>
      <c r="AJ44" s="1691"/>
      <c r="AK44" s="1705"/>
      <c r="AL44" s="1704"/>
      <c r="AM44" s="99"/>
      <c r="AN44" s="1687"/>
      <c r="AO44" s="1398"/>
      <c r="AP44" s="1691"/>
      <c r="AQ44" s="1698"/>
      <c r="AR44" s="1698"/>
      <c r="AS44" s="1698"/>
      <c r="AT44" s="1687"/>
      <c r="AU44" s="1398"/>
      <c r="AV44" s="1398"/>
      <c r="AW44" s="1690"/>
      <c r="AX44" s="1398"/>
      <c r="AY44" s="1691"/>
      <c r="AZ44" s="1698"/>
      <c r="BA44" s="1698"/>
      <c r="BB44" s="1698"/>
      <c r="BC44" s="1687"/>
      <c r="BD44" s="1398"/>
      <c r="BE44" s="1398"/>
      <c r="BF44" s="1690"/>
      <c r="BG44" s="1398"/>
      <c r="BH44" s="1691"/>
      <c r="BI44" s="1698"/>
      <c r="BJ44" s="1698"/>
      <c r="BK44" s="1698"/>
      <c r="BL44" s="1687"/>
      <c r="BM44" s="1398"/>
      <c r="BN44" s="1398"/>
      <c r="BO44" s="1690"/>
      <c r="BP44" s="1398"/>
      <c r="BQ44" s="1691"/>
      <c r="BR44" s="1705"/>
      <c r="BS44" s="1704"/>
      <c r="BU44" s="1703"/>
      <c r="BV44" s="1703"/>
      <c r="BW44" s="1703"/>
      <c r="BX44" s="1705"/>
      <c r="BY44" s="1704"/>
    </row>
    <row r="45" spans="3:107" ht="8.25" customHeight="1">
      <c r="G45" s="1688"/>
      <c r="H45" s="1689"/>
      <c r="I45" s="1693"/>
      <c r="J45" s="1699"/>
      <c r="K45" s="1699"/>
      <c r="L45" s="1699"/>
      <c r="M45" s="1688"/>
      <c r="N45" s="1689"/>
      <c r="O45" s="1689"/>
      <c r="P45" s="1692"/>
      <c r="Q45" s="1689"/>
      <c r="R45" s="1693"/>
      <c r="S45" s="1699"/>
      <c r="T45" s="1699"/>
      <c r="U45" s="1699"/>
      <c r="V45" s="1688"/>
      <c r="W45" s="1689"/>
      <c r="X45" s="1689"/>
      <c r="Y45" s="1692"/>
      <c r="Z45" s="1689"/>
      <c r="AA45" s="1693"/>
      <c r="AB45" s="1699"/>
      <c r="AC45" s="1699"/>
      <c r="AD45" s="1699"/>
      <c r="AE45" s="1688"/>
      <c r="AF45" s="1689"/>
      <c r="AG45" s="1689"/>
      <c r="AH45" s="1692"/>
      <c r="AI45" s="1689"/>
      <c r="AJ45" s="1693"/>
      <c r="AK45" s="1705"/>
      <c r="AL45" s="1704"/>
      <c r="AM45" s="99"/>
      <c r="AN45" s="1688"/>
      <c r="AO45" s="1689"/>
      <c r="AP45" s="1693"/>
      <c r="AQ45" s="1699"/>
      <c r="AR45" s="1699"/>
      <c r="AS45" s="1699"/>
      <c r="AT45" s="1688"/>
      <c r="AU45" s="1689"/>
      <c r="AV45" s="1689"/>
      <c r="AW45" s="1692"/>
      <c r="AX45" s="1689"/>
      <c r="AY45" s="1693"/>
      <c r="AZ45" s="1699"/>
      <c r="BA45" s="1699"/>
      <c r="BB45" s="1699"/>
      <c r="BC45" s="1688"/>
      <c r="BD45" s="1689"/>
      <c r="BE45" s="1689"/>
      <c r="BF45" s="1692"/>
      <c r="BG45" s="1689"/>
      <c r="BH45" s="1693"/>
      <c r="BI45" s="1699"/>
      <c r="BJ45" s="1699"/>
      <c r="BK45" s="1699"/>
      <c r="BL45" s="1688"/>
      <c r="BM45" s="1689"/>
      <c r="BN45" s="1689"/>
      <c r="BO45" s="1692"/>
      <c r="BP45" s="1689"/>
      <c r="BQ45" s="1693"/>
      <c r="BR45" s="1705"/>
      <c r="BS45" s="1704"/>
      <c r="BU45" s="1703"/>
      <c r="BV45" s="1703"/>
      <c r="BW45" s="1703"/>
      <c r="BX45" s="1705"/>
      <c r="BY45" s="1704"/>
    </row>
    <row r="46" spans="3:107" ht="8.25" customHeight="1" thickBot="1">
      <c r="G46" s="1595" t="s">
        <v>344</v>
      </c>
      <c r="H46" s="1621"/>
      <c r="I46" s="1621"/>
      <c r="J46" s="1621"/>
      <c r="K46" s="1621"/>
      <c r="L46" s="1621"/>
      <c r="M46" s="1621"/>
      <c r="N46" s="1621"/>
      <c r="O46" s="1621"/>
      <c r="P46" s="1621"/>
      <c r="Q46" s="1621"/>
      <c r="R46" s="1621"/>
      <c r="AB46" s="1595" t="s">
        <v>345</v>
      </c>
      <c r="AC46" s="1621"/>
      <c r="AD46" s="1621"/>
      <c r="AE46" s="1621"/>
      <c r="AF46" s="1621"/>
      <c r="AG46" s="1621"/>
      <c r="AH46" s="1621"/>
      <c r="AI46" s="1621"/>
      <c r="AJ46" s="1621"/>
      <c r="AK46" s="1621"/>
      <c r="AL46" s="1621"/>
      <c r="AM46" s="1621"/>
      <c r="AN46" s="1621"/>
      <c r="AO46" s="1621"/>
      <c r="AW46" s="799"/>
      <c r="AX46" s="799"/>
      <c r="AY46" s="799"/>
      <c r="AZ46" s="799"/>
      <c r="BA46" s="799"/>
      <c r="BB46" s="799"/>
      <c r="BC46" s="799"/>
      <c r="BD46" s="799"/>
      <c r="BE46" s="799"/>
      <c r="BF46" s="799"/>
      <c r="BG46" s="799"/>
      <c r="BH46" s="799"/>
      <c r="BI46" s="799"/>
      <c r="BJ46" s="799"/>
      <c r="BK46" s="799"/>
      <c r="BN46" s="1595" t="s">
        <v>346</v>
      </c>
      <c r="BO46" s="1595"/>
      <c r="BP46" s="1595"/>
      <c r="BQ46" s="1595"/>
      <c r="BR46" s="1595"/>
      <c r="BS46" s="1595"/>
      <c r="BT46" s="1595"/>
      <c r="BU46" s="1595" t="s">
        <v>347</v>
      </c>
      <c r="BV46" s="1595"/>
      <c r="BW46" s="1595"/>
      <c r="BX46" s="1595"/>
      <c r="BY46" s="1595"/>
      <c r="BZ46" s="1595"/>
      <c r="CA46" s="1595"/>
      <c r="CB46" s="1595"/>
      <c r="CC46" s="1595"/>
      <c r="CD46" s="1595"/>
      <c r="CE46" s="1595"/>
      <c r="CF46" s="1595"/>
    </row>
    <row r="47" spans="3:107" ht="8.25" customHeight="1" thickTop="1">
      <c r="D47" s="110"/>
      <c r="E47" s="111"/>
      <c r="F47" s="111"/>
      <c r="G47" s="1624"/>
      <c r="H47" s="1624"/>
      <c r="I47" s="1624"/>
      <c r="J47" s="1624"/>
      <c r="K47" s="1624"/>
      <c r="L47" s="1624"/>
      <c r="M47" s="1624"/>
      <c r="N47" s="1624"/>
      <c r="O47" s="1624"/>
      <c r="P47" s="1624"/>
      <c r="Q47" s="1624"/>
      <c r="R47" s="1624"/>
      <c r="S47" s="111"/>
      <c r="T47" s="111"/>
      <c r="U47" s="111"/>
      <c r="V47" s="111"/>
      <c r="W47" s="111"/>
      <c r="X47" s="111"/>
      <c r="Y47" s="111"/>
      <c r="Z47" s="111"/>
      <c r="AA47" s="111"/>
      <c r="AB47" s="1624"/>
      <c r="AC47" s="1624"/>
      <c r="AD47" s="1624"/>
      <c r="AE47" s="1624"/>
      <c r="AF47" s="1624"/>
      <c r="AG47" s="1624"/>
      <c r="AH47" s="1624"/>
      <c r="AI47" s="1624"/>
      <c r="AJ47" s="1624"/>
      <c r="AK47" s="1624"/>
      <c r="AL47" s="1624"/>
      <c r="AM47" s="1624"/>
      <c r="AN47" s="1624"/>
      <c r="AO47" s="162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5"/>
      <c r="BO47" s="1595"/>
      <c r="BP47" s="1595"/>
      <c r="BQ47" s="1595"/>
      <c r="BR47" s="1595"/>
      <c r="BS47" s="1595"/>
      <c r="BT47" s="1595"/>
      <c r="BU47" s="1595"/>
      <c r="BV47" s="1595"/>
      <c r="BW47" s="1595"/>
      <c r="BX47" s="1595"/>
      <c r="BY47" s="1595"/>
      <c r="BZ47" s="1595"/>
      <c r="CA47" s="1595"/>
      <c r="CB47" s="1595"/>
      <c r="CC47" s="1595"/>
      <c r="CD47" s="1595"/>
      <c r="CE47" s="1595"/>
      <c r="CF47" s="1595"/>
    </row>
    <row r="48" spans="3:107" ht="8.25" customHeight="1">
      <c r="D48" s="113"/>
      <c r="G48" s="1710" t="s">
        <v>94</v>
      </c>
      <c r="H48" s="1711"/>
      <c r="I48" s="1711"/>
      <c r="J48" s="1712" t="s">
        <v>95</v>
      </c>
      <c r="K48" s="1712"/>
      <c r="L48" s="1712"/>
      <c r="M48" s="1712" t="s">
        <v>96</v>
      </c>
      <c r="N48" s="1712"/>
      <c r="O48" s="1712"/>
      <c r="P48" s="1712" t="s">
        <v>97</v>
      </c>
      <c r="Q48" s="1712"/>
      <c r="R48" s="1712"/>
      <c r="S48" s="1712" t="s">
        <v>94</v>
      </c>
      <c r="T48" s="1712"/>
      <c r="U48" s="1712"/>
      <c r="V48" s="1711" t="s">
        <v>98</v>
      </c>
      <c r="W48" s="1711"/>
      <c r="X48" s="1713"/>
      <c r="Y48" s="1626"/>
      <c r="Z48" s="1704"/>
      <c r="AA48" s="99"/>
      <c r="AB48" s="1714" t="s">
        <v>348</v>
      </c>
      <c r="AC48" s="1695"/>
      <c r="AD48" s="1695"/>
      <c r="AE48" s="1706" t="s">
        <v>349</v>
      </c>
      <c r="AF48" s="1706"/>
      <c r="AG48" s="1706"/>
      <c r="AH48" s="1706" t="s">
        <v>350</v>
      </c>
      <c r="AI48" s="1706"/>
      <c r="AJ48" s="1706"/>
      <c r="AK48" s="1706" t="s">
        <v>351</v>
      </c>
      <c r="AL48" s="1706"/>
      <c r="AM48" s="1706"/>
      <c r="AN48" s="1706" t="s">
        <v>348</v>
      </c>
      <c r="AO48" s="1706"/>
      <c r="AP48" s="1706"/>
      <c r="AQ48" s="1695" t="s">
        <v>352</v>
      </c>
      <c r="AR48" s="1695"/>
      <c r="AS48" s="1696"/>
      <c r="AT48" s="1537"/>
      <c r="AU48" s="1709"/>
      <c r="AW48" s="804"/>
      <c r="AX48" s="804"/>
      <c r="AY48" s="804"/>
      <c r="AZ48" s="804"/>
      <c r="BA48" s="804"/>
      <c r="BB48" s="804"/>
      <c r="BC48" s="804"/>
      <c r="BD48" s="804"/>
      <c r="BE48" s="804"/>
      <c r="BF48" s="804"/>
      <c r="BG48" s="804"/>
      <c r="BH48" s="804"/>
      <c r="BI48" s="804"/>
      <c r="BJ48" s="804"/>
      <c r="BK48" s="804"/>
      <c r="BL48" s="805"/>
      <c r="BM48" s="805"/>
      <c r="BO48" s="1703"/>
      <c r="BP48" s="1703"/>
      <c r="BQ48" s="1703"/>
      <c r="BR48" s="1626"/>
      <c r="BS48" s="1704"/>
      <c r="BU48" s="1703"/>
      <c r="BV48" s="1703"/>
      <c r="BW48" s="1703"/>
      <c r="BX48" s="1626"/>
      <c r="BY48" s="1704"/>
    </row>
    <row r="49" spans="4:111" ht="8.25" customHeight="1">
      <c r="D49" s="113"/>
      <c r="G49" s="1718"/>
      <c r="H49" s="1719"/>
      <c r="I49" s="1719"/>
      <c r="J49" s="1719"/>
      <c r="K49" s="1719"/>
      <c r="L49" s="1719"/>
      <c r="M49" s="1719"/>
      <c r="N49" s="1719"/>
      <c r="O49" s="1719"/>
      <c r="P49" s="1719"/>
      <c r="Q49" s="1719"/>
      <c r="R49" s="1719"/>
      <c r="S49" s="1719"/>
      <c r="T49" s="1719"/>
      <c r="U49" s="1719"/>
      <c r="V49" s="1722"/>
      <c r="W49" s="1722"/>
      <c r="X49" s="1723"/>
      <c r="Y49" s="1705"/>
      <c r="Z49" s="1704"/>
      <c r="AA49" s="99"/>
      <c r="AB49" s="1726" t="s">
        <v>100</v>
      </c>
      <c r="AC49" s="1707"/>
      <c r="AD49" s="1707"/>
      <c r="AE49" s="1707" t="s">
        <v>100</v>
      </c>
      <c r="AF49" s="1707"/>
      <c r="AG49" s="1707"/>
      <c r="AH49" s="1707" t="s">
        <v>100</v>
      </c>
      <c r="AI49" s="1707"/>
      <c r="AJ49" s="1707"/>
      <c r="AK49" s="1707" t="s">
        <v>100</v>
      </c>
      <c r="AL49" s="1707"/>
      <c r="AM49" s="1707"/>
      <c r="AN49" s="1707" t="s">
        <v>100</v>
      </c>
      <c r="AO49" s="1707"/>
      <c r="AP49" s="1707"/>
      <c r="AQ49" s="1398" t="s">
        <v>100</v>
      </c>
      <c r="AR49" s="1398"/>
      <c r="AS49" s="1691"/>
      <c r="AT49" s="1537"/>
      <c r="AU49" s="1709"/>
      <c r="AW49" s="805"/>
      <c r="AX49" s="805"/>
      <c r="AY49" s="805"/>
      <c r="AZ49" s="805"/>
      <c r="BA49" s="805"/>
      <c r="BB49" s="805"/>
      <c r="BC49" s="805"/>
      <c r="BD49" s="805"/>
      <c r="BE49" s="805"/>
      <c r="BF49" s="805"/>
      <c r="BG49" s="805"/>
      <c r="BH49" s="805"/>
      <c r="BI49" s="805"/>
      <c r="BJ49" s="805"/>
      <c r="BK49" s="805"/>
      <c r="BL49" s="805"/>
      <c r="BM49" s="805"/>
      <c r="BO49" s="1703"/>
      <c r="BP49" s="1703"/>
      <c r="BQ49" s="1703"/>
      <c r="BR49" s="1705"/>
      <c r="BS49" s="1704"/>
      <c r="BU49" s="1703"/>
      <c r="BV49" s="1703"/>
      <c r="BW49" s="1703"/>
      <c r="BX49" s="1705"/>
      <c r="BY49" s="1704"/>
    </row>
    <row r="50" spans="4:111" ht="8.25" customHeight="1">
      <c r="D50" s="113"/>
      <c r="G50" s="1720"/>
      <c r="H50" s="1721"/>
      <c r="I50" s="1721"/>
      <c r="J50" s="1721"/>
      <c r="K50" s="1721"/>
      <c r="L50" s="1721"/>
      <c r="M50" s="1721"/>
      <c r="N50" s="1721"/>
      <c r="O50" s="1721"/>
      <c r="P50" s="1721"/>
      <c r="Q50" s="1721"/>
      <c r="R50" s="1721"/>
      <c r="S50" s="1721"/>
      <c r="T50" s="1721"/>
      <c r="U50" s="1721"/>
      <c r="V50" s="1724"/>
      <c r="W50" s="1724"/>
      <c r="X50" s="1725"/>
      <c r="Y50" s="1705"/>
      <c r="Z50" s="1704"/>
      <c r="AA50" s="99"/>
      <c r="AB50" s="1727"/>
      <c r="AC50" s="1708"/>
      <c r="AD50" s="1708"/>
      <c r="AE50" s="1708"/>
      <c r="AF50" s="1708"/>
      <c r="AG50" s="1708"/>
      <c r="AH50" s="1708"/>
      <c r="AI50" s="1708"/>
      <c r="AJ50" s="1708"/>
      <c r="AK50" s="1708"/>
      <c r="AL50" s="1708"/>
      <c r="AM50" s="1708"/>
      <c r="AN50" s="1708"/>
      <c r="AO50" s="1708"/>
      <c r="AP50" s="1708"/>
      <c r="AQ50" s="1689"/>
      <c r="AR50" s="1689"/>
      <c r="AS50" s="1693"/>
      <c r="AT50" s="1537"/>
      <c r="AU50" s="1709"/>
      <c r="AW50" s="805"/>
      <c r="AX50" s="805"/>
      <c r="AY50" s="805"/>
      <c r="AZ50" s="805"/>
      <c r="BA50" s="805"/>
      <c r="BB50" s="805"/>
      <c r="BC50" s="805"/>
      <c r="BD50" s="805"/>
      <c r="BE50" s="805"/>
      <c r="BF50" s="805"/>
      <c r="BG50" s="805"/>
      <c r="BH50" s="805"/>
      <c r="BI50" s="805"/>
      <c r="BJ50" s="805"/>
      <c r="BK50" s="805"/>
      <c r="BL50" s="805"/>
      <c r="BM50" s="805"/>
      <c r="BO50" s="1703"/>
      <c r="BP50" s="1703"/>
      <c r="BQ50" s="1703"/>
      <c r="BR50" s="1705"/>
      <c r="BS50" s="1704"/>
      <c r="BU50" s="1703"/>
      <c r="BV50" s="1703"/>
      <c r="BW50" s="1703"/>
      <c r="BX50" s="1705"/>
      <c r="BY50" s="170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5" t="s">
        <v>353</v>
      </c>
      <c r="CG51" s="1715"/>
      <c r="CH51" s="1715"/>
      <c r="CI51" s="1715"/>
      <c r="CJ51" s="1715"/>
      <c r="CK51" s="1715"/>
      <c r="CL51" s="1715"/>
      <c r="CM51" s="1715"/>
      <c r="CN51" s="1715"/>
      <c r="CO51" s="1715"/>
      <c r="CP51" s="1715"/>
      <c r="CQ51" s="1715"/>
      <c r="CR51" s="1715"/>
      <c r="CS51" s="1715"/>
      <c r="CT51" s="1715"/>
      <c r="CU51" s="1715"/>
      <c r="CV51" s="1715"/>
      <c r="CW51" s="1715"/>
      <c r="CX51" s="1715"/>
      <c r="CY51" s="1715"/>
      <c r="CZ51" s="1715"/>
      <c r="DA51" s="1715"/>
      <c r="DB51" s="1715"/>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5"/>
      <c r="CG52" s="1715"/>
      <c r="CH52" s="1715"/>
      <c r="CI52" s="1715"/>
      <c r="CJ52" s="1715"/>
      <c r="CK52" s="1715"/>
      <c r="CL52" s="1715"/>
      <c r="CM52" s="1715"/>
      <c r="CN52" s="1715"/>
      <c r="CO52" s="1715"/>
      <c r="CP52" s="1715"/>
      <c r="CQ52" s="1715"/>
      <c r="CR52" s="1715"/>
      <c r="CS52" s="1715"/>
      <c r="CT52" s="1715"/>
      <c r="CU52" s="1715"/>
      <c r="CV52" s="1715"/>
      <c r="CW52" s="1715"/>
      <c r="CX52" s="1715"/>
      <c r="CY52" s="1715"/>
      <c r="CZ52" s="1715"/>
      <c r="DA52" s="1715"/>
      <c r="DB52" s="1715"/>
      <c r="DC52" s="22"/>
    </row>
    <row r="53" spans="4:111" ht="8.25" customHeight="1"/>
    <row r="54" spans="4:111" ht="8.25" customHeight="1">
      <c r="D54" s="1520" t="s">
        <v>974</v>
      </c>
      <c r="E54" s="1521"/>
      <c r="F54" s="1522"/>
      <c r="G54" s="121"/>
      <c r="H54" s="1716" t="s">
        <v>354</v>
      </c>
      <c r="I54" s="1716"/>
      <c r="J54" s="1716"/>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7"/>
      <c r="I55" s="1717"/>
      <c r="J55" s="1717"/>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7"/>
      <c r="I56" s="1717"/>
      <c r="J56" s="1717"/>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6"/>
      <c r="I60" s="1716"/>
      <c r="J60" s="1716"/>
      <c r="K60" s="1716"/>
      <c r="L60" s="1716"/>
      <c r="M60" s="1716"/>
      <c r="N60" s="1716"/>
      <c r="O60" s="1716"/>
      <c r="P60" s="1716"/>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43" t="s">
        <v>367</v>
      </c>
      <c r="BC60" s="1644"/>
      <c r="BH60" s="1644" t="s">
        <v>369</v>
      </c>
      <c r="BI60" s="1644"/>
      <c r="BJ60" s="1644"/>
      <c r="BK60" s="1644"/>
      <c r="BL60" s="1644"/>
      <c r="BM60" s="1645"/>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7"/>
      <c r="I61" s="1717"/>
      <c r="J61" s="1717"/>
      <c r="K61" s="1717"/>
      <c r="L61" s="1717"/>
      <c r="M61" s="1717"/>
      <c r="N61" s="1717"/>
      <c r="O61" s="1717"/>
      <c r="P61" s="1717"/>
      <c r="Q61" s="1762"/>
      <c r="R61" s="1751"/>
      <c r="S61" s="1752"/>
      <c r="T61" s="1752"/>
      <c r="U61" s="1752"/>
      <c r="V61" s="1744" t="s">
        <v>100</v>
      </c>
      <c r="W61" s="1745"/>
      <c r="X61" s="1745"/>
      <c r="Y61" s="1728" t="s">
        <v>100</v>
      </c>
      <c r="Z61" s="1728"/>
      <c r="AA61" s="1728"/>
      <c r="AB61" s="1728" t="s">
        <v>100</v>
      </c>
      <c r="AC61" s="1728"/>
      <c r="AD61" s="1728"/>
      <c r="AE61" s="1728" t="s">
        <v>100</v>
      </c>
      <c r="AF61" s="1728"/>
      <c r="AG61" s="1728"/>
      <c r="AH61" s="1728" t="s">
        <v>100</v>
      </c>
      <c r="AI61" s="1728"/>
      <c r="AJ61" s="1728"/>
      <c r="AK61" s="1728" t="s">
        <v>100</v>
      </c>
      <c r="AL61" s="1728"/>
      <c r="AM61" s="1728"/>
      <c r="AN61" s="1728" t="s">
        <v>100</v>
      </c>
      <c r="AO61" s="1728"/>
      <c r="AP61" s="1728"/>
      <c r="AQ61" s="1728" t="s">
        <v>100</v>
      </c>
      <c r="AR61" s="1728"/>
      <c r="AS61" s="1728"/>
      <c r="AT61" s="1737" t="s">
        <v>100</v>
      </c>
      <c r="AU61" s="1738"/>
      <c r="AV61" s="1739"/>
      <c r="AW61" s="1626"/>
      <c r="AX61" s="1704"/>
      <c r="BA61" s="99"/>
      <c r="BB61" s="1705"/>
      <c r="BC61" s="1704"/>
      <c r="BH61" s="1704"/>
      <c r="BI61" s="1704"/>
      <c r="BJ61" s="1704"/>
      <c r="BK61" s="1704"/>
      <c r="BL61" s="1704"/>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728" t="str">
        <f>IF(ISERROR(MID('保険料計算シート（非表示）'!O5,LEN('保険料計算シート（非表示）'!O5)-9,1)),"",MID('保険料計算シート（非表示）'!O5,LEN('保険料計算シート（非表示）'!O5)-9,1))</f>
        <v/>
      </c>
      <c r="BV61" s="1728"/>
      <c r="BW61" s="1728"/>
      <c r="BX61" s="1756" t="str">
        <f>IF(ISERROR(MID('保険料計算シート（非表示）'!O5,LEN('保険料計算シート（非表示）'!O5)-8,1)),"",MID('保険料計算シート（非表示）'!O5,LEN('保険料計算シート（非表示）'!O5)-8,1))</f>
        <v/>
      </c>
      <c r="BY61" s="1728"/>
      <c r="BZ61" s="1728"/>
      <c r="CA61" s="1728" t="str">
        <f>IF(ISERROR(MID('保険料計算シート（非表示）'!O5,LEN('保険料計算シート（非表示）'!O5)-7,1)),"",MID('保険料計算シート（非表示）'!O5,LEN('保険料計算シート（非表示）'!O5)-7,1))</f>
        <v/>
      </c>
      <c r="CB61" s="1728"/>
      <c r="CC61" s="1728"/>
      <c r="CD61" s="1728" t="str">
        <f>IF(ISERROR(MID('保険料計算シート（非表示）'!O5,LEN('保険料計算シート（非表示）'!O5)-6,1)),"",MID('保険料計算シート（非表示）'!O5,LEN('保険料計算シート（非表示）'!O5)-6,1))</f>
        <v/>
      </c>
      <c r="CE61" s="1728"/>
      <c r="CF61" s="1728"/>
      <c r="CG61" s="1728" t="str">
        <f>IF(ISERROR(MID('保険料計算シート（非表示）'!O5,LEN('保険料計算シート（非表示）'!O5)-5,1)),"",MID('保険料計算シート（非表示）'!O5,LEN('保険料計算シート（非表示）'!O5)-5,1))</f>
        <v/>
      </c>
      <c r="CH61" s="1728"/>
      <c r="CI61" s="1728"/>
      <c r="CJ61" s="1728" t="str">
        <f>IF(ISERROR(MID('保険料計算シート（非表示）'!O5,LEN('保険料計算シート（非表示）'!O5)-4,1)),"",MID('保険料計算シート（非表示）'!O5,LEN('保険料計算シート（非表示）'!O5)-4,1))</f>
        <v/>
      </c>
      <c r="CK61" s="1728"/>
      <c r="CL61" s="1728"/>
      <c r="CM61" s="1728" t="str">
        <f>IF(ISERROR(MID('保険料計算シート（非表示）'!O5,LEN('保険料計算シート（非表示）'!O5)-3,1)),"",MID('保険料計算シート（非表示）'!O5,LEN('保険料計算シート（非表示）'!O5)-3,1))</f>
        <v/>
      </c>
      <c r="CN61" s="1728"/>
      <c r="CO61" s="1728"/>
      <c r="CP61" s="1728" t="str">
        <f>IF(ISERROR(MID('保険料計算シート（非表示）'!O5,LEN('保険料計算シート（非表示）'!O5)-2,1)),"",MID('保険料計算シート（非表示）'!O5,LEN('保険料計算シート（非表示）'!O5)-2,1))</f>
        <v/>
      </c>
      <c r="CQ61" s="1728"/>
      <c r="CR61" s="1728"/>
      <c r="CS61" s="1728" t="str">
        <f>IF(ISERROR(MID('保険料計算シート（非表示）'!O5,LEN('保険料計算シート（非表示）'!O5)-1,1)),"",MID('保険料計算シート（非表示）'!O5,LEN('保険料計算シート（非表示）'!O5)-1,1))</f>
        <v/>
      </c>
      <c r="CT61" s="1728"/>
      <c r="CU61" s="1728"/>
      <c r="CV61" s="1728" t="str">
        <f>IF('保険料計算シート（非表示）'!O5=0,"",IF(ISERROR(MID('保険料計算シート（非表示）'!O5,LEN('保険料計算シート（非表示）'!O5),1)),"",MID('保険料計算シート（非表示）'!O5,LEN('保険料計算シート（非表示）'!O5),1)))</f>
        <v/>
      </c>
      <c r="CW61" s="1728"/>
      <c r="CX61" s="1736"/>
      <c r="CY61" s="1626"/>
      <c r="CZ61" s="1704"/>
      <c r="DC61" s="99"/>
      <c r="DD61" s="1757"/>
      <c r="DE61" s="1758"/>
      <c r="DF61" s="1758"/>
      <c r="DG61" s="1758"/>
    </row>
    <row r="62" spans="4:111" ht="8.25" customHeight="1">
      <c r="D62" s="1523"/>
      <c r="E62" s="1524"/>
      <c r="F62" s="1525"/>
      <c r="G62" s="1761"/>
      <c r="H62" s="1717"/>
      <c r="I62" s="1717"/>
      <c r="J62" s="1717"/>
      <c r="K62" s="1717"/>
      <c r="L62" s="1717"/>
      <c r="M62" s="1717"/>
      <c r="N62" s="1717"/>
      <c r="O62" s="1717"/>
      <c r="P62" s="1717"/>
      <c r="Q62" s="1762"/>
      <c r="R62" s="1751"/>
      <c r="S62" s="1752"/>
      <c r="T62" s="1752"/>
      <c r="U62" s="1752"/>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40"/>
      <c r="AU62" s="1673"/>
      <c r="AV62" s="1674"/>
      <c r="AW62" s="1705"/>
      <c r="AX62" s="1704"/>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C62" s="99"/>
      <c r="DD62" s="1757"/>
      <c r="DE62" s="1758"/>
      <c r="DF62" s="1758"/>
      <c r="DG62" s="1758"/>
    </row>
    <row r="63" spans="4:111" ht="8.25" customHeight="1">
      <c r="D63" s="1523"/>
      <c r="E63" s="1524"/>
      <c r="F63" s="1525"/>
      <c r="G63" s="1761"/>
      <c r="H63" s="1717"/>
      <c r="I63" s="1717"/>
      <c r="J63" s="1717"/>
      <c r="K63" s="1717"/>
      <c r="L63" s="1717"/>
      <c r="M63" s="1717"/>
      <c r="N63" s="1717"/>
      <c r="O63" s="1717"/>
      <c r="P63" s="1717"/>
      <c r="Q63" s="1762"/>
      <c r="R63" s="1751"/>
      <c r="S63" s="1752"/>
      <c r="T63" s="1752"/>
      <c r="U63" s="1752"/>
      <c r="V63" s="1744"/>
      <c r="W63" s="1745"/>
      <c r="X63" s="1745"/>
      <c r="Y63" s="1728"/>
      <c r="Z63" s="1728"/>
      <c r="AA63" s="1728"/>
      <c r="AB63" s="1728"/>
      <c r="AC63" s="1728"/>
      <c r="AD63" s="1728"/>
      <c r="AE63" s="1728"/>
      <c r="AF63" s="1728"/>
      <c r="AG63" s="1728"/>
      <c r="AH63" s="1728"/>
      <c r="AI63" s="1728"/>
      <c r="AJ63" s="1728"/>
      <c r="AK63" s="1728"/>
      <c r="AL63" s="1728"/>
      <c r="AM63" s="1728"/>
      <c r="AN63" s="1728"/>
      <c r="AO63" s="1728"/>
      <c r="AP63" s="1728"/>
      <c r="AQ63" s="1728"/>
      <c r="AR63" s="1728"/>
      <c r="AS63" s="1728"/>
      <c r="AT63" s="1741"/>
      <c r="AU63" s="1742"/>
      <c r="AV63" s="1743"/>
      <c r="AW63" s="1705"/>
      <c r="AX63" s="1704"/>
      <c r="AY63" s="1595" t="s">
        <v>371</v>
      </c>
      <c r="AZ63" s="1595"/>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728"/>
      <c r="BV63" s="1728"/>
      <c r="BW63" s="1728"/>
      <c r="BX63" s="1756"/>
      <c r="BY63" s="1728"/>
      <c r="BZ63" s="1728"/>
      <c r="CA63" s="1728"/>
      <c r="CB63" s="1728"/>
      <c r="CC63" s="1728"/>
      <c r="CD63" s="1728"/>
      <c r="CE63" s="1728"/>
      <c r="CF63" s="1728"/>
      <c r="CG63" s="1728"/>
      <c r="CH63" s="1728"/>
      <c r="CI63" s="1728"/>
      <c r="CJ63" s="1728"/>
      <c r="CK63" s="1728"/>
      <c r="CL63" s="1728"/>
      <c r="CM63" s="1728"/>
      <c r="CN63" s="1728"/>
      <c r="CO63" s="1728"/>
      <c r="CP63" s="1728"/>
      <c r="CQ63" s="1728"/>
      <c r="CR63" s="1728"/>
      <c r="CS63" s="1728"/>
      <c r="CT63" s="1728"/>
      <c r="CU63" s="1728"/>
      <c r="CV63" s="1728"/>
      <c r="CW63" s="1728"/>
      <c r="CX63" s="1736"/>
      <c r="CY63" s="1705"/>
      <c r="CZ63" s="1704"/>
      <c r="DA63" s="1704" t="s">
        <v>370</v>
      </c>
      <c r="DB63" s="1704"/>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5"/>
      <c r="AZ64" s="1595"/>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47"/>
      <c r="DB64" s="1647"/>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43" t="s">
        <v>374</v>
      </c>
      <c r="BC65" s="1644"/>
      <c r="BH65" s="1644" t="s">
        <v>369</v>
      </c>
      <c r="BI65" s="1644"/>
      <c r="BJ65" s="1644"/>
      <c r="BK65" s="1644"/>
      <c r="BL65" s="1644"/>
      <c r="BM65" s="1645"/>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728" t="str">
        <f>IF(ISERROR(MID('保険料計算シート（非表示）'!M5,LEN('保険料計算シート（非表示）'!M5)-7,1)),"",MID('保険料計算シート（非表示）'!M5,LEN('保険料計算シート（非表示）'!M5)-7,1))</f>
        <v/>
      </c>
      <c r="Z66" s="1728"/>
      <c r="AA66" s="1728"/>
      <c r="AB66" s="1728" t="str">
        <f>IF(ISERROR(MID('保険料計算シート（非表示）'!M5,LEN('保険料計算シート（非表示）'!M5)-6,1)),"",MID('保険料計算シート（非表示）'!M5,LEN('保険料計算シート（非表示）'!M5)-6,1))</f>
        <v/>
      </c>
      <c r="AC66" s="1728"/>
      <c r="AD66" s="1728"/>
      <c r="AE66" s="1728" t="str">
        <f>IF(ISERROR(MID('保険料計算シート（非表示）'!M5,LEN('保険料計算シート（非表示）'!M5)-5,1)),"",MID('保険料計算シート（非表示）'!M5,LEN('保険料計算シート（非表示）'!M5)-5,1))</f>
        <v/>
      </c>
      <c r="AF66" s="1728"/>
      <c r="AG66" s="1728"/>
      <c r="AH66" s="1728" t="str">
        <f>IF(ISERROR(MID('保険料計算シート（非表示）'!M5,LEN('保険料計算シート（非表示）'!M5)-4,1)),"",MID('保険料計算シート（非表示）'!M5,LEN('保険料計算シート（非表示）'!M5)-4,1))</f>
        <v/>
      </c>
      <c r="AI66" s="1728"/>
      <c r="AJ66" s="1728"/>
      <c r="AK66" s="1728" t="str">
        <f>IF(ISERROR(MID('保険料計算シート（非表示）'!M5,LEN('保険料計算シート（非表示）'!M5)-3,1)),"",MID('保険料計算シート（非表示）'!M5,LEN('保険料計算シート（非表示）'!M5)-3,1))</f>
        <v/>
      </c>
      <c r="AL66" s="1728"/>
      <c r="AM66" s="1728"/>
      <c r="AN66" s="1737" t="str">
        <f>IF(ISERROR(MID('保険料計算シート（非表示）'!M5,LEN('保険料計算シート（非表示）'!M5)-2,1)),"",MID('保険料計算シート（非表示）'!M5,LEN('保険料計算シート（非表示）'!M5)-2,1))</f>
        <v/>
      </c>
      <c r="AO66" s="1738"/>
      <c r="AP66" s="1777"/>
      <c r="AQ66" s="1728" t="str">
        <f>IF(ISERROR(MID('保険料計算シート（非表示）'!M5,LEN('保険料計算シート（非表示）'!M5)-1,1)),"",MID('保険料計算シート（非表示）'!M5,LEN('保険料計算シート（非表示）'!M5)-1,1))</f>
        <v/>
      </c>
      <c r="AR66" s="1728"/>
      <c r="AS66" s="1728"/>
      <c r="AT66" s="1728" t="str">
        <f>IF('保険料計算シート（非表示）'!M5=0,"",IF(ISERROR(MID('保険料計算シート（非表示）'!M5,LEN('保険料計算シート（非表示）'!M5),1)),"",MID('保険料計算シート（非表示）'!M5,LEN('保険料計算シート（非表示）'!M5),1)))</f>
        <v/>
      </c>
      <c r="AU66" s="1728"/>
      <c r="AV66" s="1736"/>
      <c r="AW66" s="1537"/>
      <c r="AX66" s="1704"/>
      <c r="BA66" s="99"/>
      <c r="BB66" s="1705"/>
      <c r="BC66" s="1704"/>
      <c r="BH66" s="1704"/>
      <c r="BI66" s="1704"/>
      <c r="BJ66" s="1704"/>
      <c r="BK66" s="1704"/>
      <c r="BL66" s="1704"/>
      <c r="BM66" s="1755"/>
      <c r="BN66" s="1752"/>
      <c r="BO66" s="1752"/>
      <c r="BP66" s="1752"/>
      <c r="BQ66" s="1752"/>
      <c r="BR66" s="1744" t="str">
        <f>BR61</f>
        <v/>
      </c>
      <c r="BS66" s="1745"/>
      <c r="BT66" s="1745"/>
      <c r="BU66" s="1728" t="str">
        <f>BU61</f>
        <v/>
      </c>
      <c r="BV66" s="1728"/>
      <c r="BW66" s="1728"/>
      <c r="BX66" s="1756" t="str">
        <f>BX61</f>
        <v/>
      </c>
      <c r="BY66" s="1728"/>
      <c r="BZ66" s="1728"/>
      <c r="CA66" s="1728" t="str">
        <f>CA61</f>
        <v/>
      </c>
      <c r="CB66" s="1728"/>
      <c r="CC66" s="1728"/>
      <c r="CD66" s="1728" t="str">
        <f>CD61</f>
        <v/>
      </c>
      <c r="CE66" s="1728"/>
      <c r="CF66" s="1728"/>
      <c r="CG66" s="1728" t="str">
        <f>CG61</f>
        <v/>
      </c>
      <c r="CH66" s="1728"/>
      <c r="CI66" s="1728"/>
      <c r="CJ66" s="1728" t="str">
        <f>CJ61</f>
        <v/>
      </c>
      <c r="CK66" s="1728"/>
      <c r="CL66" s="1728"/>
      <c r="CM66" s="1728" t="str">
        <f>CM61</f>
        <v/>
      </c>
      <c r="CN66" s="1728"/>
      <c r="CO66" s="1728"/>
      <c r="CP66" s="1728" t="str">
        <f>CP61</f>
        <v/>
      </c>
      <c r="CQ66" s="1728"/>
      <c r="CR66" s="1728"/>
      <c r="CS66" s="1728" t="str">
        <f>CS61</f>
        <v/>
      </c>
      <c r="CT66" s="1728"/>
      <c r="CU66" s="1728"/>
      <c r="CV66" s="1728" t="str">
        <f>CV61</f>
        <v/>
      </c>
      <c r="CW66" s="1728"/>
      <c r="CX66" s="1736"/>
      <c r="CY66" s="1626"/>
      <c r="CZ66" s="1704"/>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728"/>
      <c r="Z67" s="1728"/>
      <c r="AA67" s="1728"/>
      <c r="AB67" s="1728"/>
      <c r="AC67" s="1728"/>
      <c r="AD67" s="1728"/>
      <c r="AE67" s="1728"/>
      <c r="AF67" s="1728"/>
      <c r="AG67" s="1728"/>
      <c r="AH67" s="1728"/>
      <c r="AI67" s="1728"/>
      <c r="AJ67" s="1728"/>
      <c r="AK67" s="1728"/>
      <c r="AL67" s="1728"/>
      <c r="AM67" s="1728"/>
      <c r="AN67" s="1740"/>
      <c r="AO67" s="1673"/>
      <c r="AP67" s="1778"/>
      <c r="AQ67" s="1728"/>
      <c r="AR67" s="1728"/>
      <c r="AS67" s="1728"/>
      <c r="AT67" s="1728"/>
      <c r="AU67" s="1728"/>
      <c r="AV67" s="1736"/>
      <c r="AW67" s="1704"/>
      <c r="AX67" s="1704"/>
      <c r="BB67" s="1771"/>
      <c r="BC67" s="1772"/>
      <c r="BD67" s="1772"/>
      <c r="BE67" s="1772"/>
      <c r="BF67" s="1772"/>
      <c r="BG67" s="1772"/>
      <c r="BH67" s="1772"/>
      <c r="BI67" s="1772"/>
      <c r="BJ67" s="1772"/>
      <c r="BK67" s="1772"/>
      <c r="BL67" s="1772"/>
      <c r="BM67" s="1773"/>
      <c r="BN67" s="1752"/>
      <c r="BO67" s="1752"/>
      <c r="BP67" s="1752"/>
      <c r="BQ67" s="1752"/>
      <c r="BR67" s="1744"/>
      <c r="BS67" s="1745"/>
      <c r="BT67" s="1745"/>
      <c r="BU67" s="1728"/>
      <c r="BV67" s="1728"/>
      <c r="BW67" s="1728"/>
      <c r="BX67" s="1756"/>
      <c r="BY67" s="1728"/>
      <c r="BZ67" s="1728"/>
      <c r="CA67" s="1728"/>
      <c r="CB67" s="1728"/>
      <c r="CC67" s="1728"/>
      <c r="CD67" s="1728"/>
      <c r="CE67" s="1728"/>
      <c r="CF67" s="1728"/>
      <c r="CG67" s="1728"/>
      <c r="CH67" s="1728"/>
      <c r="CI67" s="1728"/>
      <c r="CJ67" s="1728"/>
      <c r="CK67" s="1728"/>
      <c r="CL67" s="1728"/>
      <c r="CM67" s="1728"/>
      <c r="CN67" s="1728"/>
      <c r="CO67" s="1728"/>
      <c r="CP67" s="1728"/>
      <c r="CQ67" s="1728"/>
      <c r="CR67" s="1728"/>
      <c r="CS67" s="1728"/>
      <c r="CT67" s="1728"/>
      <c r="CU67" s="1728"/>
      <c r="CV67" s="1728"/>
      <c r="CW67" s="1728"/>
      <c r="CX67" s="1736"/>
      <c r="CY67" s="1705"/>
      <c r="CZ67" s="1704"/>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728"/>
      <c r="Z68" s="1728"/>
      <c r="AA68" s="1728"/>
      <c r="AB68" s="1728"/>
      <c r="AC68" s="1728"/>
      <c r="AD68" s="1728"/>
      <c r="AE68" s="1728"/>
      <c r="AF68" s="1728"/>
      <c r="AG68" s="1728"/>
      <c r="AH68" s="1728"/>
      <c r="AI68" s="1728"/>
      <c r="AJ68" s="1728"/>
      <c r="AK68" s="1728"/>
      <c r="AL68" s="1728"/>
      <c r="AM68" s="1728"/>
      <c r="AN68" s="1741"/>
      <c r="AO68" s="1742"/>
      <c r="AP68" s="1779"/>
      <c r="AQ68" s="1728"/>
      <c r="AR68" s="1728"/>
      <c r="AS68" s="1728"/>
      <c r="AT68" s="1728"/>
      <c r="AU68" s="1728"/>
      <c r="AV68" s="1736"/>
      <c r="AW68" s="1704"/>
      <c r="AX68" s="1704"/>
      <c r="AY68" s="1595" t="s">
        <v>371</v>
      </c>
      <c r="AZ68" s="1595"/>
      <c r="BA68" s="1595"/>
      <c r="BB68" s="1771"/>
      <c r="BC68" s="1772"/>
      <c r="BD68" s="1772"/>
      <c r="BE68" s="1772"/>
      <c r="BF68" s="1772"/>
      <c r="BG68" s="1772"/>
      <c r="BH68" s="1772"/>
      <c r="BI68" s="1772"/>
      <c r="BJ68" s="1772"/>
      <c r="BK68" s="1772"/>
      <c r="BL68" s="1772"/>
      <c r="BM68" s="1773"/>
      <c r="BN68" s="1752"/>
      <c r="BO68" s="1752"/>
      <c r="BP68" s="1752"/>
      <c r="BQ68" s="1752"/>
      <c r="BR68" s="1744"/>
      <c r="BS68" s="1745"/>
      <c r="BT68" s="1745"/>
      <c r="BU68" s="1728"/>
      <c r="BV68" s="1728"/>
      <c r="BW68" s="1728"/>
      <c r="BX68" s="1756"/>
      <c r="BY68" s="1728"/>
      <c r="BZ68" s="1728"/>
      <c r="CA68" s="1728"/>
      <c r="CB68" s="1728"/>
      <c r="CC68" s="1728"/>
      <c r="CD68" s="1728"/>
      <c r="CE68" s="1728"/>
      <c r="CF68" s="1728"/>
      <c r="CG68" s="1728"/>
      <c r="CH68" s="1728"/>
      <c r="CI68" s="1728"/>
      <c r="CJ68" s="1728"/>
      <c r="CK68" s="1728"/>
      <c r="CL68" s="1728"/>
      <c r="CM68" s="1728"/>
      <c r="CN68" s="1728"/>
      <c r="CO68" s="1728"/>
      <c r="CP68" s="1728"/>
      <c r="CQ68" s="1728"/>
      <c r="CR68" s="1728"/>
      <c r="CS68" s="1728"/>
      <c r="CT68" s="1728"/>
      <c r="CU68" s="1728"/>
      <c r="CV68" s="1728"/>
      <c r="CW68" s="1728"/>
      <c r="CX68" s="1736"/>
      <c r="CY68" s="1705"/>
      <c r="CZ68" s="1704"/>
      <c r="DA68" s="1704" t="s">
        <v>370</v>
      </c>
      <c r="DB68" s="1704"/>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47"/>
      <c r="DB69" s="1647"/>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43" t="s">
        <v>377</v>
      </c>
      <c r="BC70" s="1644"/>
      <c r="BH70" s="1644" t="s">
        <v>369</v>
      </c>
      <c r="BI70" s="1644"/>
      <c r="BJ70" s="1644"/>
      <c r="BK70" s="1644"/>
      <c r="BL70" s="1644"/>
      <c r="BM70" s="1645"/>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728" t="s">
        <v>100</v>
      </c>
      <c r="Z71" s="1728"/>
      <c r="AA71" s="1728"/>
      <c r="AB71" s="1728" t="s">
        <v>100</v>
      </c>
      <c r="AC71" s="1728"/>
      <c r="AD71" s="1728"/>
      <c r="AE71" s="1728" t="s">
        <v>100</v>
      </c>
      <c r="AF71" s="1728"/>
      <c r="AG71" s="1728"/>
      <c r="AH71" s="1728" t="s">
        <v>100</v>
      </c>
      <c r="AI71" s="1728"/>
      <c r="AJ71" s="1728"/>
      <c r="AK71" s="1728" t="s">
        <v>100</v>
      </c>
      <c r="AL71" s="1728"/>
      <c r="AM71" s="1728"/>
      <c r="AN71" s="1728" t="s">
        <v>100</v>
      </c>
      <c r="AO71" s="1728"/>
      <c r="AP71" s="1728"/>
      <c r="AQ71" s="1728" t="s">
        <v>100</v>
      </c>
      <c r="AR71" s="1728"/>
      <c r="AS71" s="1728"/>
      <c r="AT71" s="1728" t="s">
        <v>100</v>
      </c>
      <c r="AU71" s="1728"/>
      <c r="AV71" s="1736"/>
      <c r="AW71" s="1626"/>
      <c r="AX71" s="1704"/>
      <c r="BA71" s="99"/>
      <c r="BB71" s="1705"/>
      <c r="BC71" s="1704"/>
      <c r="BH71" s="1704"/>
      <c r="BI71" s="1704"/>
      <c r="BJ71" s="1704"/>
      <c r="BK71" s="1704"/>
      <c r="BL71" s="1704"/>
      <c r="BM71" s="1755"/>
      <c r="BN71" s="1785"/>
      <c r="BO71" s="1783"/>
      <c r="BP71" s="1783"/>
      <c r="BQ71" s="1783"/>
      <c r="BR71" s="1744" t="s">
        <v>100</v>
      </c>
      <c r="BS71" s="1745"/>
      <c r="BT71" s="1745"/>
      <c r="BU71" s="1728" t="s">
        <v>100</v>
      </c>
      <c r="BV71" s="1728"/>
      <c r="BW71" s="1728"/>
      <c r="BX71" s="1756" t="s">
        <v>100</v>
      </c>
      <c r="BY71" s="1728"/>
      <c r="BZ71" s="1728"/>
      <c r="CA71" s="1728" t="s">
        <v>100</v>
      </c>
      <c r="CB71" s="1728"/>
      <c r="CC71" s="1728"/>
      <c r="CD71" s="1728" t="s">
        <v>100</v>
      </c>
      <c r="CE71" s="1728"/>
      <c r="CF71" s="1728"/>
      <c r="CG71" s="1728" t="s">
        <v>100</v>
      </c>
      <c r="CH71" s="1728"/>
      <c r="CI71" s="1728"/>
      <c r="CJ71" s="1728" t="s">
        <v>100</v>
      </c>
      <c r="CK71" s="1728"/>
      <c r="CL71" s="1728"/>
      <c r="CM71" s="1728" t="s">
        <v>100</v>
      </c>
      <c r="CN71" s="1728"/>
      <c r="CO71" s="1728"/>
      <c r="CP71" s="1728" t="s">
        <v>100</v>
      </c>
      <c r="CQ71" s="1728"/>
      <c r="CR71" s="1728"/>
      <c r="CS71" s="1728" t="s">
        <v>100</v>
      </c>
      <c r="CT71" s="1728"/>
      <c r="CU71" s="1728"/>
      <c r="CV71" s="1728" t="s">
        <v>100</v>
      </c>
      <c r="CW71" s="1728"/>
      <c r="CX71" s="1736"/>
      <c r="CY71" s="1626"/>
      <c r="CZ71" s="1704"/>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728"/>
      <c r="Z72" s="1728"/>
      <c r="AA72" s="1728"/>
      <c r="AB72" s="1728"/>
      <c r="AC72" s="1728"/>
      <c r="AD72" s="1728"/>
      <c r="AE72" s="1728"/>
      <c r="AF72" s="1728"/>
      <c r="AG72" s="1728"/>
      <c r="AH72" s="1728"/>
      <c r="AI72" s="1728"/>
      <c r="AJ72" s="1728"/>
      <c r="AK72" s="1728"/>
      <c r="AL72" s="1728"/>
      <c r="AM72" s="1728"/>
      <c r="AN72" s="1728"/>
      <c r="AO72" s="1728"/>
      <c r="AP72" s="1728"/>
      <c r="AQ72" s="1728"/>
      <c r="AR72" s="1728"/>
      <c r="AS72" s="1728"/>
      <c r="AT72" s="1728"/>
      <c r="AU72" s="1728"/>
      <c r="AV72" s="1736"/>
      <c r="AW72" s="1705"/>
      <c r="AX72" s="1704"/>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728"/>
      <c r="BV72" s="1728"/>
      <c r="BW72" s="1728"/>
      <c r="BX72" s="1756"/>
      <c r="BY72" s="1728"/>
      <c r="BZ72" s="1728"/>
      <c r="CA72" s="1728"/>
      <c r="CB72" s="1728"/>
      <c r="CC72" s="1728"/>
      <c r="CD72" s="1728"/>
      <c r="CE72" s="1728"/>
      <c r="CF72" s="1728"/>
      <c r="CG72" s="1728"/>
      <c r="CH72" s="1728"/>
      <c r="CI72" s="1728"/>
      <c r="CJ72" s="1728"/>
      <c r="CK72" s="1728"/>
      <c r="CL72" s="1728"/>
      <c r="CM72" s="1728"/>
      <c r="CN72" s="1728"/>
      <c r="CO72" s="1728"/>
      <c r="CP72" s="1728"/>
      <c r="CQ72" s="1728"/>
      <c r="CR72" s="1728"/>
      <c r="CS72" s="1728"/>
      <c r="CT72" s="1728"/>
      <c r="CU72" s="1728"/>
      <c r="CV72" s="1728"/>
      <c r="CW72" s="1728"/>
      <c r="CX72" s="1736"/>
      <c r="CY72" s="1705"/>
      <c r="CZ72" s="1704"/>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728"/>
      <c r="Z73" s="1728"/>
      <c r="AA73" s="1728"/>
      <c r="AB73" s="1728"/>
      <c r="AC73" s="1728"/>
      <c r="AD73" s="1728"/>
      <c r="AE73" s="1728"/>
      <c r="AF73" s="1728"/>
      <c r="AG73" s="1728"/>
      <c r="AH73" s="1728"/>
      <c r="AI73" s="1728"/>
      <c r="AJ73" s="1728"/>
      <c r="AK73" s="1728"/>
      <c r="AL73" s="1728"/>
      <c r="AM73" s="1728"/>
      <c r="AN73" s="1728"/>
      <c r="AO73" s="1728"/>
      <c r="AP73" s="1728"/>
      <c r="AQ73" s="1728"/>
      <c r="AR73" s="1728"/>
      <c r="AS73" s="1728"/>
      <c r="AT73" s="1728"/>
      <c r="AU73" s="1728"/>
      <c r="AV73" s="1736"/>
      <c r="AW73" s="1705"/>
      <c r="AX73" s="1704"/>
      <c r="AY73" s="1595" t="s">
        <v>371</v>
      </c>
      <c r="AZ73" s="1595"/>
      <c r="BA73" s="1595"/>
      <c r="BB73" s="1786"/>
      <c r="BC73" s="1787"/>
      <c r="BD73" s="1787"/>
      <c r="BE73" s="1787"/>
      <c r="BF73" s="1787"/>
      <c r="BG73" s="1787"/>
      <c r="BH73" s="1787"/>
      <c r="BI73" s="1787"/>
      <c r="BJ73" s="1787"/>
      <c r="BK73" s="1787"/>
      <c r="BL73" s="1787"/>
      <c r="BM73" s="1788"/>
      <c r="BN73" s="1783"/>
      <c r="BO73" s="1783"/>
      <c r="BP73" s="1783"/>
      <c r="BQ73" s="1783"/>
      <c r="BR73" s="1744"/>
      <c r="BS73" s="1745"/>
      <c r="BT73" s="1745"/>
      <c r="BU73" s="1728"/>
      <c r="BV73" s="1728"/>
      <c r="BW73" s="1728"/>
      <c r="BX73" s="1756"/>
      <c r="BY73" s="1728"/>
      <c r="BZ73" s="1728"/>
      <c r="CA73" s="1728"/>
      <c r="CB73" s="1728"/>
      <c r="CC73" s="1728"/>
      <c r="CD73" s="1728"/>
      <c r="CE73" s="1728"/>
      <c r="CF73" s="1728"/>
      <c r="CG73" s="1728"/>
      <c r="CH73" s="1728"/>
      <c r="CI73" s="1728"/>
      <c r="CJ73" s="1728"/>
      <c r="CK73" s="1728"/>
      <c r="CL73" s="1728"/>
      <c r="CM73" s="1728"/>
      <c r="CN73" s="1728"/>
      <c r="CO73" s="1728"/>
      <c r="CP73" s="1728"/>
      <c r="CQ73" s="1728"/>
      <c r="CR73" s="1728"/>
      <c r="CS73" s="1728"/>
      <c r="CT73" s="1728"/>
      <c r="CU73" s="1728"/>
      <c r="CV73" s="1728"/>
      <c r="CW73" s="1728"/>
      <c r="CX73" s="1736"/>
      <c r="CY73" s="1705"/>
      <c r="CZ73" s="1704"/>
      <c r="DA73" s="1704" t="s">
        <v>370</v>
      </c>
      <c r="DB73" s="1704"/>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5"/>
      <c r="AZ74" s="1595"/>
      <c r="BA74" s="1595"/>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4"/>
      <c r="DB74" s="1704"/>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5" t="s">
        <v>378</v>
      </c>
      <c r="BC75" s="1704"/>
      <c r="BH75" s="1704" t="s">
        <v>369</v>
      </c>
      <c r="BI75" s="1704"/>
      <c r="BJ75" s="1704"/>
      <c r="BK75" s="1704"/>
      <c r="BL75" s="1704"/>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728" t="str">
        <f>IF(ISERROR(MID('保険料計算シート（非表示）'!M10,LEN('保険料計算シート（非表示）'!M10)-7,1)),"",MID('保険料計算シート（非表示）'!M10,LEN('保険料計算シート（非表示）'!M10)-7,1))</f>
        <v/>
      </c>
      <c r="Z76" s="1728"/>
      <c r="AA76" s="1728"/>
      <c r="AB76" s="1728" t="str">
        <f>IF(ISERROR(MID('保険料計算シート（非表示）'!M10,LEN('保険料計算シート（非表示）'!M10)-6,1)),"",MID('保険料計算シート（非表示）'!M10,LEN('保険料計算シート（非表示）'!M10)-6,1))</f>
        <v/>
      </c>
      <c r="AC76" s="1728"/>
      <c r="AD76" s="1728"/>
      <c r="AE76" s="1728" t="str">
        <f>IF(ISERROR(MID('保険料計算シート（非表示）'!M10,LEN('保険料計算シート（非表示）'!M10)-5,1)),"",MID('保険料計算シート（非表示）'!M10,LEN('保険料計算シート（非表示）'!M10)-5,1))</f>
        <v/>
      </c>
      <c r="AF76" s="1728"/>
      <c r="AG76" s="1728"/>
      <c r="AH76" s="1728" t="str">
        <f>IF(ISERROR(MID('保険料計算シート（非表示）'!M10,LEN('保険料計算シート（非表示）'!M10)-4,1)),"",MID('保険料計算シート（非表示）'!M10,LEN('保険料計算シート（非表示）'!M10)-4,1))</f>
        <v/>
      </c>
      <c r="AI76" s="1728"/>
      <c r="AJ76" s="1728"/>
      <c r="AK76" s="1728" t="str">
        <f>IF(ISERROR(MID('保険料計算シート（非表示）'!M10,LEN('保険料計算シート（非表示）'!M10)-3,1)),"",MID('保険料計算シート（非表示）'!M10,LEN('保険料計算シート（非表示）'!M10)-3,1))</f>
        <v/>
      </c>
      <c r="AL76" s="1728"/>
      <c r="AM76" s="1728"/>
      <c r="AN76" s="1728" t="str">
        <f>IF(ISERROR(MID('保険料計算シート（非表示）'!M10,LEN('保険料計算シート（非表示）'!M10)-2,1)),"",MID('保険料計算シート（非表示）'!M10,LEN('保険料計算シート（非表示）'!M10)-2,1))</f>
        <v/>
      </c>
      <c r="AO76" s="1728"/>
      <c r="AP76" s="1728"/>
      <c r="AQ76" s="1728" t="str">
        <f>IF(ISERROR(MID('保険料計算シート（非表示）'!M10,LEN('保険料計算シート（非表示）'!M10)-1,1)),"",MID('保険料計算シート（非表示）'!M10,LEN('保険料計算シート（非表示）'!M10)-1,1))</f>
        <v/>
      </c>
      <c r="AR76" s="1728"/>
      <c r="AS76" s="1728"/>
      <c r="AT76" s="1728" t="str">
        <f>IF('保険料計算シート（非表示）'!M10=0,"",IF(ISERROR(MID('保険料計算シート（非表示）'!M10,LEN('保険料計算シート（非表示）'!M10),1)),"",MID('保険料計算シート（非表示）'!M10,LEN('保険料計算シート（非表示）'!M10),1)))</f>
        <v/>
      </c>
      <c r="AU76" s="1728"/>
      <c r="AV76" s="1736"/>
      <c r="AW76" s="1626"/>
      <c r="AX76" s="1704"/>
      <c r="BB76" s="1705"/>
      <c r="BC76" s="1704"/>
      <c r="BH76" s="1704"/>
      <c r="BI76" s="1704"/>
      <c r="BJ76" s="1704"/>
      <c r="BK76" s="1704"/>
      <c r="BL76" s="1704"/>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728" t="str">
        <f>IF(ISERROR(MID('保険料計算シート（非表示）'!O10,LEN('保険料計算シート（非表示）'!O10)-9,1)),"",MID('保険料計算シート（非表示）'!O10,LEN('保険料計算シート（非表示）'!O10)-9,1))</f>
        <v/>
      </c>
      <c r="BV76" s="1728"/>
      <c r="BW76" s="1728"/>
      <c r="BX76" s="1756" t="str">
        <f>IF(ISERROR(MID('保険料計算シート（非表示）'!O10,LEN('保険料計算シート（非表示）'!O10)-8,1)),"",MID('保険料計算シート（非表示）'!O10,LEN('保険料計算シート（非表示）'!O10)-8,1))</f>
        <v/>
      </c>
      <c r="BY76" s="1728"/>
      <c r="BZ76" s="1728"/>
      <c r="CA76" s="1728" t="str">
        <f>IF(ISERROR(MID('保険料計算シート（非表示）'!O10,LEN('保険料計算シート（非表示）'!O10)-7,1)),"",MID('保険料計算シート（非表示）'!O10,LEN('保険料計算シート（非表示）'!O10)-7,1))</f>
        <v/>
      </c>
      <c r="CB76" s="1728"/>
      <c r="CC76" s="1728"/>
      <c r="CD76" s="1728" t="str">
        <f>IF(ISERROR(MID('保険料計算シート（非表示）'!O10,LEN('保険料計算シート（非表示）'!O10)-6,1)),"",MID('保険料計算シート（非表示）'!O10,LEN('保険料計算シート（非表示）'!O10)-6,1))</f>
        <v/>
      </c>
      <c r="CE76" s="1728"/>
      <c r="CF76" s="1728"/>
      <c r="CG76" s="1728" t="str">
        <f>IF(ISERROR(MID('保険料計算シート（非表示）'!O10,LEN('保険料計算シート（非表示）'!O10)-5,1)),"",MID('保険料計算シート（非表示）'!O10,LEN('保険料計算シート（非表示）'!O10)-5,1))</f>
        <v/>
      </c>
      <c r="CH76" s="1728"/>
      <c r="CI76" s="1728"/>
      <c r="CJ76" s="1728" t="str">
        <f>IF(ISERROR(MID('保険料計算シート（非表示）'!O10,LEN('保険料計算シート（非表示）'!O10)-4,1)),"",MID('保険料計算シート（非表示）'!O10,LEN('保険料計算シート（非表示）'!O10)-4,1))</f>
        <v/>
      </c>
      <c r="CK76" s="1728"/>
      <c r="CL76" s="1728"/>
      <c r="CM76" s="1728" t="str">
        <f>IF(ISERROR(MID('保険料計算シート（非表示）'!O10,LEN('保険料計算シート（非表示）'!O10)-3,1)),"",MID('保険料計算シート（非表示）'!O10,LEN('保険料計算シート（非表示）'!O10)-3,1))</f>
        <v/>
      </c>
      <c r="CN76" s="1728"/>
      <c r="CO76" s="1728"/>
      <c r="CP76" s="1728" t="str">
        <f>IF(ISERROR(MID('保険料計算シート（非表示）'!O10,LEN('保険料計算シート（非表示）'!O10)-2,1)),"",MID('保険料計算シート（非表示）'!O10,LEN('保険料計算シート（非表示）'!O10)-2,1))</f>
        <v/>
      </c>
      <c r="CQ76" s="1728"/>
      <c r="CR76" s="1728"/>
      <c r="CS76" s="1728" t="str">
        <f>IF(ISERROR(MID('保険料計算シート（非表示）'!O10,LEN('保険料計算シート（非表示）'!O10)-1,1)),"",MID('保険料計算シート（非表示）'!O10,LEN('保険料計算シート（非表示）'!O10)-1,1))</f>
        <v/>
      </c>
      <c r="CT76" s="1728"/>
      <c r="CU76" s="1728"/>
      <c r="CV76" s="1728" t="str">
        <f>IF('保険料計算シート（非表示）'!O10=0,"",IF(ISERROR(MID('保険料計算シート（非表示）'!O10,LEN('保険料計算シート（非表示）'!O10),1)),"",MID('保険料計算シート（非表示）'!O10,LEN('保険料計算シート（非表示）'!O10),1)))</f>
        <v/>
      </c>
      <c r="CW76" s="1728"/>
      <c r="CX76" s="1736"/>
      <c r="CY76" s="1626"/>
      <c r="CZ76" s="1704"/>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728"/>
      <c r="AV77" s="1736"/>
      <c r="AW77" s="1705"/>
      <c r="AX77" s="1704"/>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728"/>
      <c r="BV77" s="1728"/>
      <c r="BW77" s="1728"/>
      <c r="BX77" s="1756"/>
      <c r="BY77" s="1728"/>
      <c r="BZ77" s="1728"/>
      <c r="CA77" s="1728"/>
      <c r="CB77" s="1728"/>
      <c r="CC77" s="1728"/>
      <c r="CD77" s="1728"/>
      <c r="CE77" s="1728"/>
      <c r="CF77" s="1728"/>
      <c r="CG77" s="1728"/>
      <c r="CH77" s="1728"/>
      <c r="CI77" s="1728"/>
      <c r="CJ77" s="1728"/>
      <c r="CK77" s="1728"/>
      <c r="CL77" s="1728"/>
      <c r="CM77" s="1728"/>
      <c r="CN77" s="1728"/>
      <c r="CO77" s="1728"/>
      <c r="CP77" s="1728"/>
      <c r="CQ77" s="1728"/>
      <c r="CR77" s="1728"/>
      <c r="CS77" s="1728"/>
      <c r="CT77" s="1728"/>
      <c r="CU77" s="1728"/>
      <c r="CV77" s="1728"/>
      <c r="CW77" s="1728"/>
      <c r="CX77" s="1736"/>
      <c r="CY77" s="1705"/>
      <c r="CZ77" s="1704"/>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728"/>
      <c r="Z78" s="1728"/>
      <c r="AA78" s="1728"/>
      <c r="AB78" s="1728"/>
      <c r="AC78" s="1728"/>
      <c r="AD78" s="1728"/>
      <c r="AE78" s="1728"/>
      <c r="AF78" s="1728"/>
      <c r="AG78" s="1728"/>
      <c r="AH78" s="1728"/>
      <c r="AI78" s="1728"/>
      <c r="AJ78" s="1728"/>
      <c r="AK78" s="1728"/>
      <c r="AL78" s="1728"/>
      <c r="AM78" s="1728"/>
      <c r="AN78" s="1728"/>
      <c r="AO78" s="1728"/>
      <c r="AP78" s="1728"/>
      <c r="AQ78" s="1728"/>
      <c r="AR78" s="1728"/>
      <c r="AS78" s="1728"/>
      <c r="AT78" s="1728"/>
      <c r="AU78" s="1728"/>
      <c r="AV78" s="1736"/>
      <c r="AW78" s="1705"/>
      <c r="AX78" s="1704"/>
      <c r="AY78" s="1595" t="s">
        <v>371</v>
      </c>
      <c r="AZ78" s="1595"/>
      <c r="BA78" s="1595"/>
      <c r="BB78" s="1797"/>
      <c r="BC78" s="1798"/>
      <c r="BD78" s="1798"/>
      <c r="BE78" s="1798"/>
      <c r="BF78" s="1798"/>
      <c r="BG78" s="1798"/>
      <c r="BH78" s="1798"/>
      <c r="BI78" s="1798"/>
      <c r="BJ78" s="1798"/>
      <c r="BK78" s="1798"/>
      <c r="BL78" s="1798"/>
      <c r="BM78" s="1799"/>
      <c r="BN78" s="1783"/>
      <c r="BO78" s="1783"/>
      <c r="BP78" s="1783"/>
      <c r="BQ78" s="1783"/>
      <c r="BR78" s="1744"/>
      <c r="BS78" s="1745"/>
      <c r="BT78" s="1745"/>
      <c r="BU78" s="1728"/>
      <c r="BV78" s="1728"/>
      <c r="BW78" s="1728"/>
      <c r="BX78" s="1756"/>
      <c r="BY78" s="1728"/>
      <c r="BZ78" s="1728"/>
      <c r="CA78" s="1728"/>
      <c r="CB78" s="1728"/>
      <c r="CC78" s="1728"/>
      <c r="CD78" s="1728"/>
      <c r="CE78" s="1728"/>
      <c r="CF78" s="1728"/>
      <c r="CG78" s="1728"/>
      <c r="CH78" s="1728"/>
      <c r="CI78" s="1728"/>
      <c r="CJ78" s="1728"/>
      <c r="CK78" s="1728"/>
      <c r="CL78" s="1728"/>
      <c r="CM78" s="1728"/>
      <c r="CN78" s="1728"/>
      <c r="CO78" s="1728"/>
      <c r="CP78" s="1728"/>
      <c r="CQ78" s="1728"/>
      <c r="CR78" s="1728"/>
      <c r="CS78" s="1728"/>
      <c r="CT78" s="1728"/>
      <c r="CU78" s="1728"/>
      <c r="CV78" s="1728"/>
      <c r="CW78" s="1728"/>
      <c r="CX78" s="1736"/>
      <c r="CY78" s="1705"/>
      <c r="CZ78" s="1704"/>
      <c r="DA78" s="1704" t="s">
        <v>370</v>
      </c>
      <c r="DB78" s="1704"/>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6" t="s">
        <v>380</v>
      </c>
      <c r="I81" s="1716"/>
      <c r="J81" s="1716"/>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7"/>
      <c r="I82" s="1717"/>
      <c r="J82" s="1717"/>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7"/>
      <c r="I83" s="1717"/>
      <c r="J83" s="1717"/>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6"/>
      <c r="I87" s="1716"/>
      <c r="J87" s="1716"/>
      <c r="K87" s="1716"/>
      <c r="L87" s="1716"/>
      <c r="M87" s="1716"/>
      <c r="N87" s="1716"/>
      <c r="O87" s="1716"/>
      <c r="P87" s="1716"/>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43" t="s">
        <v>367</v>
      </c>
      <c r="BC87" s="1644"/>
      <c r="BH87" s="1644" t="s">
        <v>369</v>
      </c>
      <c r="BI87" s="1644"/>
      <c r="BJ87" s="1644"/>
      <c r="BK87" s="1644"/>
      <c r="BL87" s="1644"/>
      <c r="BM87" s="1645"/>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7"/>
      <c r="I88" s="1717"/>
      <c r="J88" s="1717"/>
      <c r="K88" s="1717"/>
      <c r="L88" s="1717"/>
      <c r="M88" s="1717"/>
      <c r="N88" s="1717"/>
      <c r="O88" s="1717"/>
      <c r="P88" s="1717"/>
      <c r="Q88" s="1762"/>
      <c r="R88" s="1751"/>
      <c r="S88" s="1752"/>
      <c r="T88" s="1752"/>
      <c r="U88" s="1752"/>
      <c r="V88" s="1812"/>
      <c r="W88" s="1813"/>
      <c r="X88" s="1814"/>
      <c r="Y88" s="1728"/>
      <c r="Z88" s="1728"/>
      <c r="AA88" s="1728"/>
      <c r="AB88" s="1728"/>
      <c r="AC88" s="1728"/>
      <c r="AD88" s="1728"/>
      <c r="AE88" s="1728"/>
      <c r="AF88" s="1728"/>
      <c r="AG88" s="1728"/>
      <c r="AH88" s="1728"/>
      <c r="AI88" s="1728"/>
      <c r="AJ88" s="1728"/>
      <c r="AK88" s="1728"/>
      <c r="AL88" s="1728"/>
      <c r="AM88" s="1728"/>
      <c r="AN88" s="1728"/>
      <c r="AO88" s="1728"/>
      <c r="AP88" s="1728"/>
      <c r="AQ88" s="1728"/>
      <c r="AR88" s="1728"/>
      <c r="AS88" s="1728"/>
      <c r="AT88" s="1728"/>
      <c r="AU88" s="1728"/>
      <c r="AV88" s="1736"/>
      <c r="AW88" s="1626"/>
      <c r="AX88" s="1704"/>
      <c r="BA88" s="99"/>
      <c r="BB88" s="1705"/>
      <c r="BC88" s="1704"/>
      <c r="BH88" s="1704"/>
      <c r="BI88" s="1704"/>
      <c r="BJ88" s="1704"/>
      <c r="BK88" s="1704"/>
      <c r="BL88" s="1704"/>
      <c r="BM88" s="1755"/>
      <c r="BN88" s="1767"/>
      <c r="BO88" s="1752"/>
      <c r="BP88" s="1752"/>
      <c r="BQ88" s="1752"/>
      <c r="BR88" s="1744" t="str">
        <f>BR93</f>
        <v/>
      </c>
      <c r="BS88" s="1745"/>
      <c r="BT88" s="1745"/>
      <c r="BU88" s="1728" t="str">
        <f>BU93</f>
        <v/>
      </c>
      <c r="BV88" s="1728"/>
      <c r="BW88" s="1728"/>
      <c r="BX88" s="1756" t="str">
        <f>BX93</f>
        <v/>
      </c>
      <c r="BY88" s="1728"/>
      <c r="BZ88" s="1728"/>
      <c r="CA88" s="1728" t="str">
        <f>CA93</f>
        <v/>
      </c>
      <c r="CB88" s="1728"/>
      <c r="CC88" s="1728"/>
      <c r="CD88" s="1728" t="str">
        <f>CD93</f>
        <v/>
      </c>
      <c r="CE88" s="1728"/>
      <c r="CF88" s="1728"/>
      <c r="CG88" s="1728" t="str">
        <f>CG93</f>
        <v/>
      </c>
      <c r="CH88" s="1728"/>
      <c r="CI88" s="1728"/>
      <c r="CJ88" s="1728" t="str">
        <f>CJ93</f>
        <v/>
      </c>
      <c r="CK88" s="1728"/>
      <c r="CL88" s="1728"/>
      <c r="CM88" s="1728" t="str">
        <f>CM93</f>
        <v/>
      </c>
      <c r="CN88" s="1728"/>
      <c r="CO88" s="1728"/>
      <c r="CP88" s="1728" t="str">
        <f>CP93</f>
        <v/>
      </c>
      <c r="CQ88" s="1728"/>
      <c r="CR88" s="1728"/>
      <c r="CS88" s="1728" t="str">
        <f>CS93</f>
        <v/>
      </c>
      <c r="CT88" s="1728"/>
      <c r="CU88" s="1728"/>
      <c r="CV88" s="1728" t="str">
        <f>CV93</f>
        <v/>
      </c>
      <c r="CW88" s="1728"/>
      <c r="CX88" s="1736"/>
      <c r="CY88" s="1626"/>
      <c r="CZ88" s="1704"/>
      <c r="DC88" s="99"/>
      <c r="DF88" s="1758"/>
      <c r="DG88" s="1758"/>
    </row>
    <row r="89" spans="4:111" ht="8.25" customHeight="1">
      <c r="D89" s="2274"/>
      <c r="E89" s="2275"/>
      <c r="F89" s="2276"/>
      <c r="G89" s="1761"/>
      <c r="H89" s="1717"/>
      <c r="I89" s="1717"/>
      <c r="J89" s="1717"/>
      <c r="K89" s="1717"/>
      <c r="L89" s="1717"/>
      <c r="M89" s="1717"/>
      <c r="N89" s="1717"/>
      <c r="O89" s="1717"/>
      <c r="P89" s="1717"/>
      <c r="Q89" s="1762"/>
      <c r="R89" s="1751"/>
      <c r="S89" s="1752"/>
      <c r="T89" s="1752"/>
      <c r="U89" s="1752"/>
      <c r="V89" s="1815"/>
      <c r="W89" s="1816"/>
      <c r="X89" s="1817"/>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728"/>
      <c r="AV89" s="1736"/>
      <c r="AW89" s="1705"/>
      <c r="AX89" s="1704"/>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728"/>
      <c r="BV89" s="1728"/>
      <c r="BW89" s="1728"/>
      <c r="BX89" s="1756"/>
      <c r="BY89" s="1728"/>
      <c r="BZ89" s="1728"/>
      <c r="CA89" s="1728"/>
      <c r="CB89" s="1728"/>
      <c r="CC89" s="1728"/>
      <c r="CD89" s="1728"/>
      <c r="CE89" s="1728"/>
      <c r="CF89" s="1728"/>
      <c r="CG89" s="1728"/>
      <c r="CH89" s="1728"/>
      <c r="CI89" s="1728"/>
      <c r="CJ89" s="1728"/>
      <c r="CK89" s="1728"/>
      <c r="CL89" s="1728"/>
      <c r="CM89" s="1728"/>
      <c r="CN89" s="1728"/>
      <c r="CO89" s="1728"/>
      <c r="CP89" s="1728"/>
      <c r="CQ89" s="1728"/>
      <c r="CR89" s="1728"/>
      <c r="CS89" s="1728"/>
      <c r="CT89" s="1728"/>
      <c r="CU89" s="1728"/>
      <c r="CV89" s="1728"/>
      <c r="CW89" s="1728"/>
      <c r="CX89" s="1736"/>
      <c r="CY89" s="1705"/>
      <c r="CZ89" s="1704"/>
      <c r="DC89" s="99"/>
      <c r="DF89" s="1758"/>
      <c r="DG89" s="1758"/>
    </row>
    <row r="90" spans="4:111" ht="8.25" customHeight="1">
      <c r="D90" s="2274"/>
      <c r="E90" s="2275"/>
      <c r="F90" s="2276"/>
      <c r="G90" s="1761"/>
      <c r="H90" s="1717"/>
      <c r="I90" s="1717"/>
      <c r="J90" s="1717"/>
      <c r="K90" s="1717"/>
      <c r="L90" s="1717"/>
      <c r="M90" s="1717"/>
      <c r="N90" s="1717"/>
      <c r="O90" s="1717"/>
      <c r="P90" s="1717"/>
      <c r="Q90" s="1762"/>
      <c r="R90" s="1751"/>
      <c r="S90" s="1752"/>
      <c r="T90" s="1752"/>
      <c r="U90" s="1752"/>
      <c r="V90" s="1818"/>
      <c r="W90" s="1819"/>
      <c r="X90" s="1820"/>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728"/>
      <c r="AV90" s="1736"/>
      <c r="AW90" s="1705"/>
      <c r="AX90" s="1704"/>
      <c r="AY90" s="1595" t="s">
        <v>371</v>
      </c>
      <c r="AZ90" s="1595"/>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728"/>
      <c r="BV90" s="1728"/>
      <c r="BW90" s="1728"/>
      <c r="BX90" s="1756"/>
      <c r="BY90" s="1728"/>
      <c r="BZ90" s="1728"/>
      <c r="CA90" s="1728"/>
      <c r="CB90" s="1728"/>
      <c r="CC90" s="1728"/>
      <c r="CD90" s="1728"/>
      <c r="CE90" s="1728"/>
      <c r="CF90" s="1728"/>
      <c r="CG90" s="1728"/>
      <c r="CH90" s="1728"/>
      <c r="CI90" s="1728"/>
      <c r="CJ90" s="1728"/>
      <c r="CK90" s="1728"/>
      <c r="CL90" s="1728"/>
      <c r="CM90" s="1728"/>
      <c r="CN90" s="1728"/>
      <c r="CO90" s="1728"/>
      <c r="CP90" s="1728"/>
      <c r="CQ90" s="1728"/>
      <c r="CR90" s="1728"/>
      <c r="CS90" s="1728"/>
      <c r="CT90" s="1728"/>
      <c r="CU90" s="1728"/>
      <c r="CV90" s="1728"/>
      <c r="CW90" s="1728"/>
      <c r="CX90" s="1736"/>
      <c r="CY90" s="1705"/>
      <c r="CZ90" s="1704"/>
      <c r="DA90" s="1704" t="s">
        <v>370</v>
      </c>
      <c r="DB90" s="1704"/>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5"/>
      <c r="AZ91" s="1595"/>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47"/>
      <c r="DB91" s="1647"/>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728" t="str">
        <f>IF(ISERROR(MID('保険料計算シート（非表示）'!M13,LEN('保険料計算シート（非表示）'!M13)-7,1)),"",MID('保険料計算シート（非表示）'!M13,LEN('保険料計算シート（非表示）'!M13)-7,1))</f>
        <v/>
      </c>
      <c r="Z93" s="1728"/>
      <c r="AA93" s="1728"/>
      <c r="AB93" s="1728" t="str">
        <f>IF(ISERROR(MID('保険料計算シート（非表示）'!M13,LEN('保険料計算シート（非表示）'!M13)-6,1)),"",MID('保険料計算シート（非表示）'!M13,LEN('保険料計算シート（非表示）'!M13)-6,1))</f>
        <v/>
      </c>
      <c r="AC93" s="1728"/>
      <c r="AD93" s="1728"/>
      <c r="AE93" s="1728" t="str">
        <f>IF(ISERROR(MID('保険料計算シート（非表示）'!M13,LEN('保険料計算シート（非表示）'!M13)-5,1)),"",MID('保険料計算シート（非表示）'!M13,LEN('保険料計算シート（非表示）'!M13)-5,1))</f>
        <v/>
      </c>
      <c r="AF93" s="1728"/>
      <c r="AG93" s="1728"/>
      <c r="AH93" s="1728" t="str">
        <f>IF(ISERROR(MID('保険料計算シート（非表示）'!M13,LEN('保険料計算シート（非表示）'!M13)-4,1)),"",MID('保険料計算シート（非表示）'!M13,LEN('保険料計算シート（非表示）'!M13)-4,1))</f>
        <v/>
      </c>
      <c r="AI93" s="1728"/>
      <c r="AJ93" s="1728"/>
      <c r="AK93" s="1728" t="str">
        <f>IF(ISERROR(MID('保険料計算シート（非表示）'!M13,LEN('保険料計算シート（非表示）'!M13)-3,1)),"",MID('保険料計算シート（非表示）'!M13,LEN('保険料計算シート（非表示）'!M13)-3,1))</f>
        <v/>
      </c>
      <c r="AL93" s="1728"/>
      <c r="AM93" s="1728"/>
      <c r="AN93" s="1737" t="str">
        <f>IF(ISERROR(MID('保険料計算シート（非表示）'!M13,LEN('保険料計算シート（非表示）'!M13)-2,1)),"",MID('保険料計算シート（非表示）'!M13,LEN('保険料計算シート（非表示）'!M13)-2,1))</f>
        <v/>
      </c>
      <c r="AO93" s="1738"/>
      <c r="AP93" s="1777"/>
      <c r="AQ93" s="1728" t="str">
        <f>IF(ISERROR(MID('保険料計算シート（非表示）'!M13,LEN('保険料計算シート（非表示）'!M13)-1,1)),"",MID('保険料計算シート（非表示）'!M13,LEN('保険料計算シート（非表示）'!M13)-1,1))</f>
        <v/>
      </c>
      <c r="AR93" s="1728"/>
      <c r="AS93" s="1728"/>
      <c r="AT93" s="1728" t="str">
        <f>IF('保険料計算シート（非表示）'!M13=0,"",IF(ISERROR(MID('保険料計算シート（非表示）'!M13,LEN('保険料計算シート（非表示）'!M13),1)),"",MID('保険料計算シート（非表示）'!M13,LEN('保険料計算シート（非表示）'!M13),1)))</f>
        <v/>
      </c>
      <c r="AU93" s="1728"/>
      <c r="AV93" s="1736"/>
      <c r="AW93" s="1626"/>
      <c r="AX93" s="1704"/>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728" t="str">
        <f>IF(ISERROR(MID('保険料計算シート（非表示）'!O14,LEN('保険料計算シート（非表示）'!O14)-9,1)),"",MID('保険料計算シート（非表示）'!O14,LEN('保険料計算シート（非表示）'!O14)-9,1))</f>
        <v/>
      </c>
      <c r="BV93" s="1728"/>
      <c r="BW93" s="1728"/>
      <c r="BX93" s="1756" t="str">
        <f>IF(ISERROR(MID('保険料計算シート（非表示）'!O14,LEN('保険料計算シート（非表示）'!O14)-8,1)),"",MID('保険料計算シート（非表示）'!O14,LEN('保険料計算シート（非表示）'!O14)-8,1))</f>
        <v/>
      </c>
      <c r="BY93" s="1728"/>
      <c r="BZ93" s="1728"/>
      <c r="CA93" s="1728" t="str">
        <f>IF(ISERROR(MID('保険料計算シート（非表示）'!O14,LEN('保険料計算シート（非表示）'!O14)-7,1)),"",MID('保険料計算シート（非表示）'!O14,LEN('保険料計算シート（非表示）'!O14)-7,1))</f>
        <v/>
      </c>
      <c r="CB93" s="1728"/>
      <c r="CC93" s="1728"/>
      <c r="CD93" s="1728" t="str">
        <f>IF(ISERROR(MID('保険料計算シート（非表示）'!O14,LEN('保険料計算シート（非表示）'!O14)-6,1)),"",MID('保険料計算シート（非表示）'!O14,LEN('保険料計算シート（非表示）'!O14)-6,1))</f>
        <v/>
      </c>
      <c r="CE93" s="1728"/>
      <c r="CF93" s="1728"/>
      <c r="CG93" s="1728" t="str">
        <f>IF(ISERROR(MID('保険料計算シート（非表示）'!O14,LEN('保険料計算シート（非表示）'!O14)-5,1)),"",MID('保険料計算シート（非表示）'!O14,LEN('保険料計算シート（非表示）'!O14)-5,1))</f>
        <v/>
      </c>
      <c r="CH93" s="1728"/>
      <c r="CI93" s="1728"/>
      <c r="CJ93" s="1728" t="str">
        <f>IF(ISERROR(MID('保険料計算シート（非表示）'!O14,LEN('保険料計算シート（非表示）'!O14)-4,1)),"",MID('保険料計算シート（非表示）'!O14,LEN('保険料計算シート（非表示）'!O14)-4,1))</f>
        <v/>
      </c>
      <c r="CK93" s="1728"/>
      <c r="CL93" s="1728"/>
      <c r="CM93" s="1728" t="str">
        <f>IF(ISERROR(MID('保険料計算シート（非表示）'!O14,LEN('保険料計算シート（非表示）'!O14)-3,1)),"",MID('保険料計算シート（非表示）'!O14,LEN('保険料計算シート（非表示）'!O14)-3,1))</f>
        <v/>
      </c>
      <c r="CN93" s="1728"/>
      <c r="CO93" s="1728"/>
      <c r="CP93" s="1728" t="str">
        <f>IF(ISERROR(MID('保険料計算シート（非表示）'!O14,LEN('保険料計算シート（非表示）'!O14)-2,1)),"",MID('保険料計算シート（非表示）'!O14,LEN('保険料計算シート（非表示）'!O14)-2,1))</f>
        <v/>
      </c>
      <c r="CQ93" s="1728"/>
      <c r="CR93" s="1728"/>
      <c r="CS93" s="1728" t="str">
        <f>IF(ISERROR(MID('保険料計算シート（非表示）'!O14,LEN('保険料計算シート（非表示）'!O14)-1,1)),"",MID('保険料計算シート（非表示）'!O14,LEN('保険料計算シート（非表示）'!O14)-1,1))</f>
        <v/>
      </c>
      <c r="CT93" s="1728"/>
      <c r="CU93" s="1728"/>
      <c r="CV93" s="1728" t="str">
        <f>IF('保険料計算シート（非表示）'!O14=0,"",IF(ISERROR(MID('保険料計算シート（非表示）'!O14,LEN('保険料計算シート（非表示）'!O14),1)),"",MID('保険料計算シート（非表示）'!O14,LEN('保険料計算シート（非表示）'!O14),1)))</f>
        <v/>
      </c>
      <c r="CW93" s="1728"/>
      <c r="CX93" s="1736"/>
      <c r="CY93" s="1626"/>
      <c r="CZ93" s="1704"/>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728"/>
      <c r="Z94" s="1728"/>
      <c r="AA94" s="1728"/>
      <c r="AB94" s="1728"/>
      <c r="AC94" s="1728"/>
      <c r="AD94" s="1728"/>
      <c r="AE94" s="1728"/>
      <c r="AF94" s="1728"/>
      <c r="AG94" s="1728"/>
      <c r="AH94" s="1728"/>
      <c r="AI94" s="1728"/>
      <c r="AJ94" s="1728"/>
      <c r="AK94" s="1728"/>
      <c r="AL94" s="1728"/>
      <c r="AM94" s="1728"/>
      <c r="AN94" s="1740"/>
      <c r="AO94" s="1673"/>
      <c r="AP94" s="1778"/>
      <c r="AQ94" s="1728"/>
      <c r="AR94" s="1728"/>
      <c r="AS94" s="1728"/>
      <c r="AT94" s="1728"/>
      <c r="AU94" s="1728"/>
      <c r="AV94" s="1736"/>
      <c r="AW94" s="1705"/>
      <c r="AX94" s="1704"/>
      <c r="BB94" s="1771"/>
      <c r="BC94" s="1772"/>
      <c r="BD94" s="1772"/>
      <c r="BE94" s="1772"/>
      <c r="BF94" s="1772"/>
      <c r="BG94" s="1772"/>
      <c r="BH94" s="1772"/>
      <c r="BI94" s="1772"/>
      <c r="BJ94" s="1772"/>
      <c r="BK94" s="1772"/>
      <c r="BL94" s="1772"/>
      <c r="BM94" s="1773"/>
      <c r="BN94" s="1752"/>
      <c r="BO94" s="1752"/>
      <c r="BP94" s="1752"/>
      <c r="BQ94" s="1752"/>
      <c r="BR94" s="1744"/>
      <c r="BS94" s="1745"/>
      <c r="BT94" s="1745"/>
      <c r="BU94" s="1728"/>
      <c r="BV94" s="1728"/>
      <c r="BW94" s="1728"/>
      <c r="BX94" s="1756"/>
      <c r="BY94" s="1728"/>
      <c r="BZ94" s="1728"/>
      <c r="CA94" s="1728"/>
      <c r="CB94" s="1728"/>
      <c r="CC94" s="1728"/>
      <c r="CD94" s="1728"/>
      <c r="CE94" s="1728"/>
      <c r="CF94" s="1728"/>
      <c r="CG94" s="1728"/>
      <c r="CH94" s="1728"/>
      <c r="CI94" s="1728"/>
      <c r="CJ94" s="1728"/>
      <c r="CK94" s="1728"/>
      <c r="CL94" s="1728"/>
      <c r="CM94" s="1728"/>
      <c r="CN94" s="1728"/>
      <c r="CO94" s="1728"/>
      <c r="CP94" s="1728"/>
      <c r="CQ94" s="1728"/>
      <c r="CR94" s="1728"/>
      <c r="CS94" s="1728"/>
      <c r="CT94" s="1728"/>
      <c r="CU94" s="1728"/>
      <c r="CV94" s="1728"/>
      <c r="CW94" s="1728"/>
      <c r="CX94" s="1736"/>
      <c r="CY94" s="1705"/>
      <c r="CZ94" s="1704"/>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728"/>
      <c r="Z95" s="1728"/>
      <c r="AA95" s="1728"/>
      <c r="AB95" s="1728"/>
      <c r="AC95" s="1728"/>
      <c r="AD95" s="1728"/>
      <c r="AE95" s="1728"/>
      <c r="AF95" s="1728"/>
      <c r="AG95" s="1728"/>
      <c r="AH95" s="1728"/>
      <c r="AI95" s="1728"/>
      <c r="AJ95" s="1728"/>
      <c r="AK95" s="1728"/>
      <c r="AL95" s="1728"/>
      <c r="AM95" s="1728"/>
      <c r="AN95" s="1741"/>
      <c r="AO95" s="1742"/>
      <c r="AP95" s="1779"/>
      <c r="AQ95" s="1728"/>
      <c r="AR95" s="1728"/>
      <c r="AS95" s="1728"/>
      <c r="AT95" s="1728"/>
      <c r="AU95" s="1728"/>
      <c r="AV95" s="1736"/>
      <c r="AW95" s="1705"/>
      <c r="AX95" s="1704"/>
      <c r="AY95" s="1595" t="s">
        <v>371</v>
      </c>
      <c r="AZ95" s="1595"/>
      <c r="BA95" s="1595"/>
      <c r="BB95" s="1771"/>
      <c r="BC95" s="1772"/>
      <c r="BD95" s="1772"/>
      <c r="BE95" s="1772"/>
      <c r="BF95" s="1772"/>
      <c r="BG95" s="1772"/>
      <c r="BH95" s="1772"/>
      <c r="BI95" s="1772"/>
      <c r="BJ95" s="1772"/>
      <c r="BK95" s="1772"/>
      <c r="BL95" s="1772"/>
      <c r="BM95" s="1773"/>
      <c r="BN95" s="1752"/>
      <c r="BO95" s="1752"/>
      <c r="BP95" s="1752"/>
      <c r="BQ95" s="1752"/>
      <c r="BR95" s="1744"/>
      <c r="BS95" s="1745"/>
      <c r="BT95" s="1745"/>
      <c r="BU95" s="1728"/>
      <c r="BV95" s="1728"/>
      <c r="BW95" s="1728"/>
      <c r="BX95" s="1756"/>
      <c r="BY95" s="1728"/>
      <c r="BZ95" s="1728"/>
      <c r="CA95" s="1728"/>
      <c r="CB95" s="1728"/>
      <c r="CC95" s="1728"/>
      <c r="CD95" s="1728"/>
      <c r="CE95" s="1728"/>
      <c r="CF95" s="1728"/>
      <c r="CG95" s="1728"/>
      <c r="CH95" s="1728"/>
      <c r="CI95" s="1728"/>
      <c r="CJ95" s="1728"/>
      <c r="CK95" s="1728"/>
      <c r="CL95" s="1728"/>
      <c r="CM95" s="1728"/>
      <c r="CN95" s="1728"/>
      <c r="CO95" s="1728"/>
      <c r="CP95" s="1728"/>
      <c r="CQ95" s="1728"/>
      <c r="CR95" s="1728"/>
      <c r="CS95" s="1728"/>
      <c r="CT95" s="1728"/>
      <c r="CU95" s="1728"/>
      <c r="CV95" s="1728"/>
      <c r="CW95" s="1728"/>
      <c r="CX95" s="1736"/>
      <c r="CY95" s="1705"/>
      <c r="CZ95" s="1704"/>
      <c r="DA95" s="1704" t="s">
        <v>370</v>
      </c>
      <c r="DB95" s="1704"/>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47"/>
      <c r="DB96" s="1647"/>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728" t="s">
        <v>100</v>
      </c>
      <c r="Z98" s="1728"/>
      <c r="AA98" s="1728"/>
      <c r="AB98" s="1728" t="s">
        <v>100</v>
      </c>
      <c r="AC98" s="1728"/>
      <c r="AD98" s="1728"/>
      <c r="AE98" s="1728" t="s">
        <v>100</v>
      </c>
      <c r="AF98" s="1728"/>
      <c r="AG98" s="1728"/>
      <c r="AH98" s="1728" t="s">
        <v>100</v>
      </c>
      <c r="AI98" s="1728"/>
      <c r="AJ98" s="1728"/>
      <c r="AK98" s="1728" t="s">
        <v>100</v>
      </c>
      <c r="AL98" s="1728"/>
      <c r="AM98" s="1728"/>
      <c r="AN98" s="1728" t="s">
        <v>100</v>
      </c>
      <c r="AO98" s="1728"/>
      <c r="AP98" s="1728"/>
      <c r="AQ98" s="1728" t="s">
        <v>100</v>
      </c>
      <c r="AR98" s="1728"/>
      <c r="AS98" s="1728"/>
      <c r="AT98" s="1728" t="s">
        <v>100</v>
      </c>
      <c r="AU98" s="1728"/>
      <c r="AV98" s="1736"/>
      <c r="AW98" s="1626"/>
      <c r="AX98" s="1704"/>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728" t="s">
        <v>100</v>
      </c>
      <c r="BV98" s="1728"/>
      <c r="BW98" s="1728"/>
      <c r="BX98" s="1756" t="s">
        <v>100</v>
      </c>
      <c r="BY98" s="1728"/>
      <c r="BZ98" s="1728"/>
      <c r="CA98" s="1728" t="s">
        <v>100</v>
      </c>
      <c r="CB98" s="1728"/>
      <c r="CC98" s="1728"/>
      <c r="CD98" s="1728" t="s">
        <v>100</v>
      </c>
      <c r="CE98" s="1728"/>
      <c r="CF98" s="1728"/>
      <c r="CG98" s="1728" t="s">
        <v>100</v>
      </c>
      <c r="CH98" s="1728"/>
      <c r="CI98" s="1728"/>
      <c r="CJ98" s="1728" t="s">
        <v>100</v>
      </c>
      <c r="CK98" s="1728"/>
      <c r="CL98" s="1728"/>
      <c r="CM98" s="1728" t="s">
        <v>100</v>
      </c>
      <c r="CN98" s="1728"/>
      <c r="CO98" s="1728"/>
      <c r="CP98" s="1728" t="s">
        <v>100</v>
      </c>
      <c r="CQ98" s="1728"/>
      <c r="CR98" s="1728"/>
      <c r="CS98" s="1728" t="s">
        <v>100</v>
      </c>
      <c r="CT98" s="1728"/>
      <c r="CU98" s="1728"/>
      <c r="CV98" s="1728" t="s">
        <v>100</v>
      </c>
      <c r="CW98" s="1728"/>
      <c r="CX98" s="1736"/>
      <c r="CY98" s="1626"/>
      <c r="CZ98" s="1704"/>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728"/>
      <c r="Z99" s="1728"/>
      <c r="AA99" s="1728"/>
      <c r="AB99" s="1728"/>
      <c r="AC99" s="1728"/>
      <c r="AD99" s="1728"/>
      <c r="AE99" s="1728"/>
      <c r="AF99" s="1728"/>
      <c r="AG99" s="1728"/>
      <c r="AH99" s="1728"/>
      <c r="AI99" s="1728"/>
      <c r="AJ99" s="1728"/>
      <c r="AK99" s="1728"/>
      <c r="AL99" s="1728"/>
      <c r="AM99" s="1728"/>
      <c r="AN99" s="1728"/>
      <c r="AO99" s="1728"/>
      <c r="AP99" s="1728"/>
      <c r="AQ99" s="1728"/>
      <c r="AR99" s="1728"/>
      <c r="AS99" s="1728"/>
      <c r="AT99" s="1728"/>
      <c r="AU99" s="1728"/>
      <c r="AV99" s="1736"/>
      <c r="AW99" s="1705"/>
      <c r="AX99" s="1704"/>
      <c r="BB99" s="1771"/>
      <c r="BC99" s="1772"/>
      <c r="BD99" s="1772"/>
      <c r="BE99" s="1772"/>
      <c r="BF99" s="1772"/>
      <c r="BG99" s="1772"/>
      <c r="BH99" s="1772"/>
      <c r="BI99" s="1772"/>
      <c r="BJ99" s="1772"/>
      <c r="BK99" s="1772"/>
      <c r="BL99" s="1772"/>
      <c r="BM99" s="1773"/>
      <c r="BN99" s="1783"/>
      <c r="BO99" s="1783"/>
      <c r="BP99" s="1783"/>
      <c r="BQ99" s="1783"/>
      <c r="BR99" s="1744"/>
      <c r="BS99" s="1745"/>
      <c r="BT99" s="1745"/>
      <c r="BU99" s="1728"/>
      <c r="BV99" s="1728"/>
      <c r="BW99" s="1728"/>
      <c r="BX99" s="1756"/>
      <c r="BY99" s="1728"/>
      <c r="BZ99" s="1728"/>
      <c r="CA99" s="1728"/>
      <c r="CB99" s="1728"/>
      <c r="CC99" s="1728"/>
      <c r="CD99" s="1728"/>
      <c r="CE99" s="1728"/>
      <c r="CF99" s="1728"/>
      <c r="CG99" s="1728"/>
      <c r="CH99" s="1728"/>
      <c r="CI99" s="1728"/>
      <c r="CJ99" s="1728"/>
      <c r="CK99" s="1728"/>
      <c r="CL99" s="1728"/>
      <c r="CM99" s="1728"/>
      <c r="CN99" s="1728"/>
      <c r="CO99" s="1728"/>
      <c r="CP99" s="1728"/>
      <c r="CQ99" s="1728"/>
      <c r="CR99" s="1728"/>
      <c r="CS99" s="1728"/>
      <c r="CT99" s="1728"/>
      <c r="CU99" s="1728"/>
      <c r="CV99" s="1728"/>
      <c r="CW99" s="1728"/>
      <c r="CX99" s="1736"/>
      <c r="CY99" s="1705"/>
      <c r="CZ99" s="1704"/>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28"/>
      <c r="AV100" s="1736"/>
      <c r="AW100" s="1705"/>
      <c r="AX100" s="1704"/>
      <c r="AY100" s="1595" t="s">
        <v>371</v>
      </c>
      <c r="AZ100" s="1595"/>
      <c r="BA100" s="1595"/>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728"/>
      <c r="BV100" s="1728"/>
      <c r="BW100" s="1728"/>
      <c r="BX100" s="1756"/>
      <c r="BY100" s="1728"/>
      <c r="BZ100" s="1728"/>
      <c r="CA100" s="1728"/>
      <c r="CB100" s="1728"/>
      <c r="CC100" s="1728"/>
      <c r="CD100" s="1728"/>
      <c r="CE100" s="1728"/>
      <c r="CF100" s="1728"/>
      <c r="CG100" s="1728"/>
      <c r="CH100" s="1728"/>
      <c r="CI100" s="1728"/>
      <c r="CJ100" s="1728"/>
      <c r="CK100" s="1728"/>
      <c r="CL100" s="1728"/>
      <c r="CM100" s="1728"/>
      <c r="CN100" s="1728"/>
      <c r="CO100" s="1728"/>
      <c r="CP100" s="1728"/>
      <c r="CQ100" s="1728"/>
      <c r="CR100" s="1728"/>
      <c r="CS100" s="1728"/>
      <c r="CT100" s="1728"/>
      <c r="CU100" s="1728"/>
      <c r="CV100" s="1728"/>
      <c r="CW100" s="1728"/>
      <c r="CX100" s="1736"/>
      <c r="CY100" s="1705"/>
      <c r="CZ100" s="1704"/>
      <c r="DA100" s="1704" t="s">
        <v>370</v>
      </c>
      <c r="DB100" s="1704"/>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47"/>
      <c r="DB101" s="1647"/>
      <c r="DC101" s="93"/>
      <c r="DF101" s="1758"/>
      <c r="DG101" s="1758"/>
    </row>
    <row r="102" spans="4:111" ht="8.25" customHeight="1"/>
    <row r="103" spans="4:111" ht="8.25" customHeight="1" thickBot="1">
      <c r="G103" s="1595" t="s">
        <v>383</v>
      </c>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600"/>
      <c r="AF103" s="1600"/>
      <c r="AG103" s="1600"/>
      <c r="AH103" s="1595" t="s">
        <v>384</v>
      </c>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row>
    <row r="104" spans="4:111" ht="8.25" customHeight="1" thickTop="1" thickBot="1">
      <c r="G104" s="1595"/>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600"/>
      <c r="AF104" s="1600"/>
      <c r="AG104" s="1600"/>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26"/>
      <c r="AF105" s="1704"/>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26"/>
      <c r="CE105" s="1704"/>
      <c r="CG105" s="156"/>
      <c r="CH105" s="1864"/>
      <c r="CI105" s="1864"/>
      <c r="CT105" s="78">
        <f>'保険料計算シート（非表示）'!R10</f>
        <v>0</v>
      </c>
      <c r="CU105" s="78">
        <f>総括表!AV82</f>
        <v>0</v>
      </c>
      <c r="CV105" s="1840"/>
      <c r="CW105" s="1841"/>
      <c r="CX105" s="1842"/>
      <c r="CY105" s="1537"/>
      <c r="CZ105" s="1704"/>
      <c r="DA105" s="426" t="str">
        <f>'保険料計算シート（非表示）'!R22</f>
        <v>不可能</v>
      </c>
      <c r="DB105" s="149">
        <v>1</v>
      </c>
      <c r="DD105" s="427"/>
      <c r="DE105" s="298"/>
      <c r="DF105" s="298"/>
    </row>
    <row r="106" spans="4:111" ht="8.25" customHeight="1">
      <c r="G106" s="1687"/>
      <c r="H106" s="1398"/>
      <c r="I106" s="1398"/>
      <c r="J106" s="1690"/>
      <c r="K106" s="1398"/>
      <c r="L106" s="1867"/>
      <c r="M106" s="1690"/>
      <c r="N106" s="1398"/>
      <c r="O106" s="1691"/>
      <c r="P106" s="1871"/>
      <c r="Q106" s="1871"/>
      <c r="R106" s="1872"/>
      <c r="S106" s="1687"/>
      <c r="T106" s="1398"/>
      <c r="U106" s="1867"/>
      <c r="V106" s="1690"/>
      <c r="W106" s="1398"/>
      <c r="X106" s="1691"/>
      <c r="Y106" s="1690"/>
      <c r="Z106" s="1398"/>
      <c r="AA106" s="1691"/>
      <c r="AB106" s="1690"/>
      <c r="AC106" s="1398"/>
      <c r="AD106" s="1691"/>
      <c r="AE106" s="1705"/>
      <c r="AF106" s="1704"/>
      <c r="AG106" s="99"/>
      <c r="AH106" s="1857"/>
      <c r="AI106" s="1512"/>
      <c r="AJ106" s="1858"/>
      <c r="AK106" s="1511"/>
      <c r="AL106" s="1512"/>
      <c r="AM106" s="1512"/>
      <c r="AN106" s="1511"/>
      <c r="AO106" s="1512"/>
      <c r="AP106" s="1858"/>
      <c r="AQ106" s="1690"/>
      <c r="AR106" s="1398"/>
      <c r="AS106" s="1691"/>
      <c r="AT106" s="1690"/>
      <c r="AU106" s="1398"/>
      <c r="AV106" s="1691"/>
      <c r="AW106" s="1690"/>
      <c r="AX106" s="1398"/>
      <c r="AY106" s="1691"/>
      <c r="AZ106" s="1871"/>
      <c r="BA106" s="1871"/>
      <c r="BB106" s="1871"/>
      <c r="BC106" s="1687"/>
      <c r="BD106" s="1398"/>
      <c r="BE106" s="1867"/>
      <c r="BF106" s="1690"/>
      <c r="BG106" s="1398"/>
      <c r="BH106" s="1691"/>
      <c r="BI106" s="1690"/>
      <c r="BJ106" s="1398"/>
      <c r="BK106" s="1691"/>
      <c r="BL106" s="1690"/>
      <c r="BM106" s="1398"/>
      <c r="BN106" s="1691"/>
      <c r="BO106" s="1871"/>
      <c r="BP106" s="1871"/>
      <c r="BQ106" s="1872"/>
      <c r="BR106" s="1687"/>
      <c r="BS106" s="1398"/>
      <c r="BT106" s="1867"/>
      <c r="BU106" s="1690"/>
      <c r="BV106" s="1398"/>
      <c r="BW106" s="1691"/>
      <c r="BX106" s="1690"/>
      <c r="BY106" s="1398"/>
      <c r="BZ106" s="1691"/>
      <c r="CA106" s="1690"/>
      <c r="CB106" s="1398"/>
      <c r="CC106" s="1691"/>
      <c r="CD106" s="1705"/>
      <c r="CE106" s="1704"/>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4"/>
      <c r="CZ106" s="1704"/>
      <c r="DB106" s="149">
        <v>3</v>
      </c>
      <c r="DD106" s="298">
        <v>1</v>
      </c>
      <c r="DE106" s="298">
        <v>1</v>
      </c>
      <c r="DF106" s="298"/>
    </row>
    <row r="107" spans="4:111" ht="8.25" customHeight="1" thickBot="1">
      <c r="G107" s="1688"/>
      <c r="H107" s="1689"/>
      <c r="I107" s="1689"/>
      <c r="J107" s="1692"/>
      <c r="K107" s="1689"/>
      <c r="L107" s="1868"/>
      <c r="M107" s="1692"/>
      <c r="N107" s="1689"/>
      <c r="O107" s="1693"/>
      <c r="P107" s="1873"/>
      <c r="Q107" s="1873"/>
      <c r="R107" s="1874"/>
      <c r="S107" s="1688"/>
      <c r="T107" s="1689"/>
      <c r="U107" s="1868"/>
      <c r="V107" s="1692"/>
      <c r="W107" s="1689"/>
      <c r="X107" s="1693"/>
      <c r="Y107" s="1692"/>
      <c r="Z107" s="1689"/>
      <c r="AA107" s="1693"/>
      <c r="AB107" s="1692"/>
      <c r="AC107" s="1689"/>
      <c r="AD107" s="1693"/>
      <c r="AE107" s="1705"/>
      <c r="AF107" s="1704"/>
      <c r="AG107" s="99"/>
      <c r="AH107" s="1859"/>
      <c r="AI107" s="1860"/>
      <c r="AJ107" s="1861"/>
      <c r="AK107" s="1862"/>
      <c r="AL107" s="1860"/>
      <c r="AM107" s="1860"/>
      <c r="AN107" s="1862"/>
      <c r="AO107" s="1860"/>
      <c r="AP107" s="1861"/>
      <c r="AQ107" s="1692"/>
      <c r="AR107" s="1689"/>
      <c r="AS107" s="1693"/>
      <c r="AT107" s="1692"/>
      <c r="AU107" s="1689"/>
      <c r="AV107" s="1693"/>
      <c r="AW107" s="1692"/>
      <c r="AX107" s="1689"/>
      <c r="AY107" s="1693"/>
      <c r="AZ107" s="1873"/>
      <c r="BA107" s="1873"/>
      <c r="BB107" s="1873"/>
      <c r="BC107" s="1688"/>
      <c r="BD107" s="1689"/>
      <c r="BE107" s="1868"/>
      <c r="BF107" s="1692"/>
      <c r="BG107" s="1689"/>
      <c r="BH107" s="1693"/>
      <c r="BI107" s="1692"/>
      <c r="BJ107" s="1689"/>
      <c r="BK107" s="1693"/>
      <c r="BL107" s="1692"/>
      <c r="BM107" s="1689"/>
      <c r="BN107" s="1693"/>
      <c r="BO107" s="1873"/>
      <c r="BP107" s="1873"/>
      <c r="BQ107" s="1874"/>
      <c r="BR107" s="1688"/>
      <c r="BS107" s="1689"/>
      <c r="BT107" s="1868"/>
      <c r="BU107" s="1692"/>
      <c r="BV107" s="1689"/>
      <c r="BW107" s="1693"/>
      <c r="BX107" s="1692"/>
      <c r="BY107" s="1689"/>
      <c r="BZ107" s="1693"/>
      <c r="CA107" s="1692"/>
      <c r="CB107" s="1689"/>
      <c r="CC107" s="1693"/>
      <c r="CD107" s="1705"/>
      <c r="CE107" s="1704"/>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4"/>
      <c r="CZ107" s="1704"/>
      <c r="DA107" s="78">
        <v>1</v>
      </c>
      <c r="DB107" s="149"/>
      <c r="DD107" s="298"/>
      <c r="DE107" s="298">
        <v>3</v>
      </c>
      <c r="DF107" s="298"/>
    </row>
    <row r="108" spans="4:111" ht="8.25" customHeight="1" thickBot="1">
      <c r="G108" s="1595" t="s">
        <v>388</v>
      </c>
      <c r="H108" s="1595"/>
      <c r="I108" s="1595"/>
      <c r="J108" s="1595"/>
      <c r="K108" s="1595"/>
      <c r="L108" s="1595"/>
      <c r="M108" s="1595"/>
      <c r="N108" s="1595"/>
      <c r="O108" s="1595"/>
      <c r="P108" s="1600"/>
      <c r="Q108" s="1600"/>
      <c r="R108" s="1600"/>
      <c r="S108" s="1517" t="s">
        <v>389</v>
      </c>
      <c r="T108" s="1517"/>
      <c r="U108" s="1517"/>
      <c r="V108" s="1517"/>
      <c r="W108" s="1517"/>
      <c r="X108" s="1517"/>
      <c r="Y108" s="1517"/>
      <c r="Z108" s="1517"/>
      <c r="AA108" s="1517"/>
      <c r="AB108" s="1518"/>
      <c r="AC108" s="1518"/>
      <c r="AD108" s="1518"/>
      <c r="AE108" s="1595" t="s">
        <v>390</v>
      </c>
      <c r="AF108" s="1595"/>
      <c r="AG108" s="1595"/>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5"/>
      <c r="H109" s="1595"/>
      <c r="I109" s="1595"/>
      <c r="J109" s="1595"/>
      <c r="K109" s="1595"/>
      <c r="L109" s="1595"/>
      <c r="M109" s="1595"/>
      <c r="N109" s="1595"/>
      <c r="O109" s="1595"/>
      <c r="P109" s="1600"/>
      <c r="Q109" s="1600"/>
      <c r="R109" s="1600"/>
      <c r="S109" s="1595"/>
      <c r="T109" s="1595"/>
      <c r="U109" s="1595"/>
      <c r="V109" s="1595"/>
      <c r="W109" s="1595"/>
      <c r="X109" s="1595"/>
      <c r="Y109" s="1595"/>
      <c r="Z109" s="1595"/>
      <c r="AA109" s="1595"/>
      <c r="AB109" s="1600"/>
      <c r="AC109" s="1600"/>
      <c r="AD109" s="1600"/>
      <c r="AE109" s="1595"/>
      <c r="AF109" s="1595"/>
      <c r="AG109" s="1595"/>
      <c r="AH109" s="1595"/>
      <c r="AI109" s="1595"/>
      <c r="AJ109" s="1595"/>
      <c r="AK109" s="1595"/>
      <c r="AL109" s="1595"/>
      <c r="AM109" s="1595"/>
      <c r="AN109" s="1600"/>
      <c r="AO109" s="1600"/>
      <c r="AP109" s="1600"/>
      <c r="AQ109" s="1600"/>
      <c r="AR109" s="1600"/>
      <c r="AS109" s="1600"/>
      <c r="AT109" s="1600"/>
      <c r="AU109" s="1600"/>
      <c r="AV109" s="1600"/>
      <c r="AW109" s="1600"/>
      <c r="AX109" s="1600"/>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26"/>
      <c r="K110" s="1704"/>
      <c r="L110" s="335"/>
      <c r="M110" s="335"/>
      <c r="N110" s="335"/>
      <c r="O110" s="335"/>
      <c r="P110" s="332"/>
      <c r="Q110" s="332"/>
      <c r="R110" s="332"/>
      <c r="S110" s="1865"/>
      <c r="T110" s="1852"/>
      <c r="U110" s="1853"/>
      <c r="V110" s="1626"/>
      <c r="W110" s="1704"/>
      <c r="X110" s="335"/>
      <c r="Y110" s="335"/>
      <c r="Z110" s="335"/>
      <c r="AA110" s="335"/>
      <c r="AB110" s="335"/>
      <c r="AC110" s="335"/>
      <c r="AD110" s="335"/>
      <c r="AE110" s="1865"/>
      <c r="AF110" s="1852"/>
      <c r="AG110" s="1853"/>
      <c r="AH110" s="1626"/>
      <c r="AI110" s="1704"/>
      <c r="AJ110" s="335"/>
      <c r="AK110" s="335"/>
      <c r="AL110" s="335"/>
      <c r="AM110" s="335"/>
      <c r="AN110" s="336"/>
      <c r="AO110" s="336"/>
      <c r="AP110" s="336"/>
      <c r="AQ110" s="1865"/>
      <c r="AR110" s="1852"/>
      <c r="AS110" s="1853"/>
      <c r="AT110" s="1626"/>
      <c r="AU110" s="1704"/>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26"/>
      <c r="K111" s="1704"/>
      <c r="L111" s="335"/>
      <c r="M111" s="335"/>
      <c r="N111" s="335"/>
      <c r="O111" s="335"/>
      <c r="P111" s="332"/>
      <c r="Q111" s="332"/>
      <c r="R111" s="332"/>
      <c r="S111" s="1687"/>
      <c r="T111" s="1398"/>
      <c r="U111" s="1691"/>
      <c r="V111" s="1626"/>
      <c r="W111" s="1704"/>
      <c r="X111" s="335"/>
      <c r="Y111" s="335"/>
      <c r="Z111" s="335"/>
      <c r="AA111" s="335"/>
      <c r="AB111" s="335"/>
      <c r="AC111" s="335"/>
      <c r="AD111" s="335"/>
      <c r="AE111" s="1687"/>
      <c r="AF111" s="1398"/>
      <c r="AG111" s="1691"/>
      <c r="AH111" s="1626"/>
      <c r="AI111" s="1704"/>
      <c r="AJ111" s="335"/>
      <c r="AK111" s="335"/>
      <c r="AL111" s="335"/>
      <c r="AM111" s="335"/>
      <c r="AN111" s="336"/>
      <c r="AO111" s="336"/>
      <c r="AP111" s="336"/>
      <c r="AQ111" s="1687"/>
      <c r="AR111" s="1398"/>
      <c r="AS111" s="1691"/>
      <c r="AT111" s="1626"/>
      <c r="AU111" s="1704"/>
      <c r="AV111" s="335"/>
      <c r="AW111" s="335"/>
      <c r="AX111" s="335"/>
      <c r="AY111" s="336"/>
      <c r="AZ111" s="336"/>
      <c r="BA111" s="854"/>
      <c r="BB111" s="1512"/>
      <c r="BC111" s="1512"/>
      <c r="BD111" s="1512"/>
      <c r="BE111" s="1511"/>
      <c r="BF111" s="1512"/>
      <c r="BG111" s="1858"/>
      <c r="BH111" s="1690"/>
      <c r="BI111" s="1398"/>
      <c r="BJ111" s="1691"/>
      <c r="BK111" s="1690"/>
      <c r="BL111" s="1398"/>
      <c r="BM111" s="1691"/>
      <c r="BN111" s="1690"/>
      <c r="BO111" s="1398"/>
      <c r="BP111" s="1691"/>
      <c r="BQ111" s="1690"/>
      <c r="BR111" s="1398"/>
      <c r="BS111" s="1691"/>
      <c r="BT111" s="1690"/>
      <c r="BU111" s="1398"/>
      <c r="BV111" s="1691"/>
      <c r="BW111" s="1690"/>
      <c r="BX111" s="1398"/>
      <c r="BY111" s="1691"/>
      <c r="BZ111" s="1690"/>
      <c r="CA111" s="1398"/>
      <c r="CB111" s="1691"/>
      <c r="CC111" s="1690"/>
      <c r="CD111" s="1398"/>
      <c r="CE111" s="1691"/>
      <c r="CF111" s="1690"/>
      <c r="CG111" s="1398"/>
      <c r="CH111" s="1691"/>
      <c r="CI111" s="1690"/>
      <c r="CJ111" s="1398"/>
      <c r="CK111" s="1691"/>
      <c r="CL111" s="1690"/>
      <c r="CM111" s="1398"/>
      <c r="CN111" s="1691"/>
      <c r="CO111" s="1690"/>
      <c r="CP111" s="1398"/>
      <c r="CQ111" s="1691"/>
      <c r="CR111" s="1690"/>
      <c r="CS111" s="1398"/>
      <c r="CT111" s="1398"/>
      <c r="CU111" s="1511"/>
      <c r="CV111" s="1512"/>
      <c r="CW111" s="1513"/>
      <c r="CX111" s="334"/>
      <c r="CY111" s="109"/>
      <c r="CZ111" s="109"/>
      <c r="DD111" s="298"/>
      <c r="DE111" s="298"/>
      <c r="DF111" s="298"/>
    </row>
    <row r="112" spans="4:111" ht="8.25" customHeight="1">
      <c r="G112" s="1877"/>
      <c r="H112" s="1414"/>
      <c r="I112" s="1878"/>
      <c r="J112" s="1705"/>
      <c r="K112" s="1704"/>
      <c r="L112" s="335"/>
      <c r="M112" s="335"/>
      <c r="N112" s="335"/>
      <c r="O112" s="335"/>
      <c r="P112" s="332"/>
      <c r="Q112" s="332"/>
      <c r="R112" s="332"/>
      <c r="S112" s="1687"/>
      <c r="T112" s="1398"/>
      <c r="U112" s="1691"/>
      <c r="V112" s="1705"/>
      <c r="W112" s="1704"/>
      <c r="X112" s="335"/>
      <c r="Y112" s="335"/>
      <c r="Z112" s="335"/>
      <c r="AA112" s="335"/>
      <c r="AB112" s="335"/>
      <c r="AC112" s="335"/>
      <c r="AD112" s="335"/>
      <c r="AE112" s="1687"/>
      <c r="AF112" s="1398"/>
      <c r="AG112" s="1691"/>
      <c r="AH112" s="1705"/>
      <c r="AI112" s="1704"/>
      <c r="AJ112" s="335"/>
      <c r="AK112" s="335"/>
      <c r="AL112" s="335"/>
      <c r="AM112" s="335"/>
      <c r="AN112" s="336"/>
      <c r="AO112" s="335"/>
      <c r="AP112" s="335"/>
      <c r="AQ112" s="1687"/>
      <c r="AR112" s="1398"/>
      <c r="AS112" s="1691"/>
      <c r="AT112" s="1705"/>
      <c r="AU112" s="1704"/>
      <c r="AV112" s="335"/>
      <c r="AW112" s="335"/>
      <c r="AX112" s="335"/>
      <c r="AY112" s="336"/>
      <c r="AZ112" s="336"/>
      <c r="BA112" s="854"/>
      <c r="BB112" s="1512"/>
      <c r="BC112" s="1512"/>
      <c r="BD112" s="1512"/>
      <c r="BE112" s="1511"/>
      <c r="BF112" s="1512"/>
      <c r="BG112" s="1858"/>
      <c r="BH112" s="1690"/>
      <c r="BI112" s="1398"/>
      <c r="BJ112" s="1691"/>
      <c r="BK112" s="1690"/>
      <c r="BL112" s="1398"/>
      <c r="BM112" s="1691"/>
      <c r="BN112" s="1690"/>
      <c r="BO112" s="1398"/>
      <c r="BP112" s="1691"/>
      <c r="BQ112" s="1690"/>
      <c r="BR112" s="1398"/>
      <c r="BS112" s="1691"/>
      <c r="BT112" s="1690"/>
      <c r="BU112" s="1398"/>
      <c r="BV112" s="1691"/>
      <c r="BW112" s="1690"/>
      <c r="BX112" s="1398"/>
      <c r="BY112" s="1691"/>
      <c r="BZ112" s="1690"/>
      <c r="CA112" s="1398"/>
      <c r="CB112" s="1691"/>
      <c r="CC112" s="1690"/>
      <c r="CD112" s="1398"/>
      <c r="CE112" s="1691"/>
      <c r="CF112" s="1690"/>
      <c r="CG112" s="1398"/>
      <c r="CH112" s="1691"/>
      <c r="CI112" s="1690"/>
      <c r="CJ112" s="1398"/>
      <c r="CK112" s="1691"/>
      <c r="CL112" s="1690"/>
      <c r="CM112" s="1398"/>
      <c r="CN112" s="1691"/>
      <c r="CO112" s="1690"/>
      <c r="CP112" s="1398"/>
      <c r="CQ112" s="1691"/>
      <c r="CR112" s="1690"/>
      <c r="CS112" s="1398"/>
      <c r="CT112" s="1398"/>
      <c r="CU112" s="1511"/>
      <c r="CV112" s="1512"/>
      <c r="CW112" s="1513"/>
      <c r="CX112" s="334"/>
      <c r="CY112" s="109"/>
      <c r="CZ112" s="109"/>
      <c r="DD112" s="298"/>
      <c r="DE112" s="298"/>
      <c r="DF112" s="298"/>
    </row>
    <row r="113" spans="2:117" ht="8.25" customHeight="1">
      <c r="G113" s="1879"/>
      <c r="H113" s="1880"/>
      <c r="I113" s="1881"/>
      <c r="J113" s="1705"/>
      <c r="K113" s="1704"/>
      <c r="L113" s="335"/>
      <c r="M113" s="335"/>
      <c r="N113" s="335"/>
      <c r="O113" s="335"/>
      <c r="P113" s="332"/>
      <c r="Q113" s="332"/>
      <c r="R113" s="332"/>
      <c r="S113" s="1688"/>
      <c r="T113" s="1689"/>
      <c r="U113" s="1693"/>
      <c r="V113" s="1705"/>
      <c r="W113" s="1704"/>
      <c r="X113" s="335"/>
      <c r="Y113" s="335"/>
      <c r="Z113" s="335"/>
      <c r="AA113" s="335"/>
      <c r="AB113" s="335"/>
      <c r="AC113" s="335"/>
      <c r="AD113" s="335"/>
      <c r="AE113" s="1688"/>
      <c r="AF113" s="1689"/>
      <c r="AG113" s="1693"/>
      <c r="AH113" s="1705"/>
      <c r="AI113" s="1704"/>
      <c r="AJ113" s="335"/>
      <c r="AK113" s="335"/>
      <c r="AL113" s="335"/>
      <c r="AM113" s="335"/>
      <c r="AN113" s="336"/>
      <c r="AO113" s="335"/>
      <c r="AP113" s="335"/>
      <c r="AQ113" s="1688"/>
      <c r="AR113" s="1689"/>
      <c r="AS113" s="1693"/>
      <c r="AT113" s="1705"/>
      <c r="AU113" s="1704"/>
      <c r="AV113" s="335"/>
      <c r="AW113" s="335"/>
      <c r="AX113" s="335"/>
      <c r="AY113" s="336"/>
      <c r="AZ113" s="336"/>
      <c r="BA113" s="854"/>
      <c r="BB113" s="1515"/>
      <c r="BC113" s="1860"/>
      <c r="BD113" s="1860"/>
      <c r="BE113" s="1862"/>
      <c r="BF113" s="1860"/>
      <c r="BG113" s="1861"/>
      <c r="BH113" s="1692"/>
      <c r="BI113" s="1689"/>
      <c r="BJ113" s="1693"/>
      <c r="BK113" s="1692"/>
      <c r="BL113" s="1689"/>
      <c r="BM113" s="1693"/>
      <c r="BN113" s="1692"/>
      <c r="BO113" s="1689"/>
      <c r="BP113" s="1693"/>
      <c r="BQ113" s="1692"/>
      <c r="BR113" s="1689"/>
      <c r="BS113" s="1693"/>
      <c r="BT113" s="1692"/>
      <c r="BU113" s="1689"/>
      <c r="BV113" s="1693"/>
      <c r="BW113" s="1692"/>
      <c r="BX113" s="1689"/>
      <c r="BY113" s="1693"/>
      <c r="BZ113" s="1692"/>
      <c r="CA113" s="1689"/>
      <c r="CB113" s="1693"/>
      <c r="CC113" s="1692"/>
      <c r="CD113" s="1689"/>
      <c r="CE113" s="1693"/>
      <c r="CF113" s="1692"/>
      <c r="CG113" s="1689"/>
      <c r="CH113" s="1693"/>
      <c r="CI113" s="1692"/>
      <c r="CJ113" s="1689"/>
      <c r="CK113" s="1693"/>
      <c r="CL113" s="1692"/>
      <c r="CM113" s="1689"/>
      <c r="CN113" s="1693"/>
      <c r="CO113" s="1692"/>
      <c r="CP113" s="1689"/>
      <c r="CQ113" s="1693"/>
      <c r="CR113" s="1692"/>
      <c r="CS113" s="1689"/>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0"/>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0"/>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44" t="s">
        <v>370</v>
      </c>
      <c r="BK116" s="1645"/>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4"/>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4"/>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4"/>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47"/>
      <c r="BK120" s="1648"/>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4.9000000000000004" customHeight="1">
      <c r="DK121" s="78"/>
    </row>
    <row r="122" spans="2:117" ht="8.25" customHeight="1">
      <c r="B122" s="1931" t="s">
        <v>395</v>
      </c>
      <c r="C122" s="1932"/>
      <c r="D122" s="125"/>
      <c r="E122" s="125"/>
      <c r="F122" s="125"/>
      <c r="G122" s="90"/>
      <c r="H122" s="1931" t="s">
        <v>367</v>
      </c>
      <c r="I122" s="1932"/>
      <c r="J122" s="1932"/>
      <c r="K122" s="125"/>
      <c r="L122" s="125"/>
      <c r="M122" s="90"/>
      <c r="N122" s="1596" t="s">
        <v>396</v>
      </c>
      <c r="O122" s="1597"/>
      <c r="P122" s="1597"/>
      <c r="Q122" s="1597"/>
      <c r="R122" s="1597"/>
      <c r="S122" s="1597"/>
      <c r="T122" s="1597"/>
      <c r="U122" s="1597"/>
      <c r="V122" s="1597"/>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8"/>
      <c r="O123" s="1599"/>
      <c r="P123" s="1599"/>
      <c r="Q123" s="1599"/>
      <c r="R123" s="1599"/>
      <c r="S123" s="1599"/>
      <c r="T123" s="1599"/>
      <c r="U123" s="1599"/>
      <c r="V123" s="1599"/>
      <c r="W123" s="1600"/>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0"/>
      <c r="Y124" s="1600"/>
      <c r="Z124" s="1600"/>
      <c r="AA124" s="1600"/>
      <c r="AB124" s="1600"/>
      <c r="AC124" s="1600"/>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4"/>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0"/>
      <c r="Y125" s="1600"/>
      <c r="Z125" s="1600"/>
      <c r="AA125" s="1600"/>
      <c r="AB125" s="1600"/>
      <c r="AC125" s="1600"/>
      <c r="AD125" s="1704"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4" t="s">
        <v>370</v>
      </c>
      <c r="AW125" s="1755"/>
      <c r="AY125" s="1843"/>
      <c r="AZ125" s="1844"/>
      <c r="BA125" s="1845"/>
      <c r="BB125" s="1704"/>
      <c r="BC125" s="1704"/>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47"/>
      <c r="AE126" s="1648"/>
      <c r="AF126" s="104"/>
      <c r="AG126" s="137"/>
      <c r="AH126" s="137"/>
      <c r="AI126" s="137"/>
      <c r="AJ126" s="137"/>
      <c r="AK126" s="93"/>
      <c r="AL126" s="1928"/>
      <c r="AM126" s="1929"/>
      <c r="AN126" s="1929"/>
      <c r="AO126" s="1929"/>
      <c r="AP126" s="1929"/>
      <c r="AQ126" s="1929"/>
      <c r="AR126" s="1929"/>
      <c r="AS126" s="1929"/>
      <c r="AT126" s="1929"/>
      <c r="AU126" s="1929"/>
      <c r="AV126" s="1647"/>
      <c r="AW126" s="1648"/>
      <c r="AX126" s="371"/>
      <c r="AY126" s="1846"/>
      <c r="AZ126" s="1847"/>
      <c r="BA126" s="1848"/>
      <c r="BB126" s="1704"/>
      <c r="BC126" s="1704"/>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728" t="str">
        <f>IF(ISERROR(MID('保険料計算シート（非表示）'!M22,LEN('保険料計算シート（非表示）'!M22)-9,1)),"",MID('保険料計算シート（非表示）'!M22,LEN('保険料計算シート（非表示）'!M22)-9,1))</f>
        <v/>
      </c>
      <c r="W129" s="1728"/>
      <c r="X129" s="1728"/>
      <c r="Y129" s="1756" t="str">
        <f>IF(ISERROR(MID('保険料計算シート（非表示）'!M22,LEN('保険料計算シート（非表示）'!M22)-8,1)),"",MID('保険料計算シート（非表示）'!M22,LEN('保険料計算シート（非表示）'!M22)-8,1))</f>
        <v/>
      </c>
      <c r="Z129" s="1728"/>
      <c r="AA129" s="1728"/>
      <c r="AB129" s="1728" t="str">
        <f>IF(ISERROR(MID('保険料計算シート（非表示）'!M22,LEN('保険料計算シート（非表示）'!M22)-7,1)),"",MID('保険料計算シート（非表示）'!M22,LEN('保険料計算シート（非表示）'!M22)-7,1))</f>
        <v/>
      </c>
      <c r="AC129" s="1728"/>
      <c r="AD129" s="1728"/>
      <c r="AE129" s="1728" t="str">
        <f>IF(ISERROR(MID('保険料計算シート（非表示）'!M22,LEN('保険料計算シート（非表示）'!M22)-6,1)),"",MID('保険料計算シート（非表示）'!M22,LEN('保険料計算シート（非表示）'!M22)-6,1))</f>
        <v/>
      </c>
      <c r="AF129" s="1728"/>
      <c r="AG129" s="1728"/>
      <c r="AH129" s="1728" t="str">
        <f>IF(ISERROR(MID('保険料計算シート（非表示）'!M22,LEN('保険料計算シート（非表示）'!M22)-5,1)),"",MID('保険料計算シート（非表示）'!M22,LEN('保険料計算シート（非表示）'!M22)-5,1))</f>
        <v/>
      </c>
      <c r="AI129" s="1728"/>
      <c r="AJ129" s="1728"/>
      <c r="AK129" s="1728" t="str">
        <f>IF(ISERROR(MID('保険料計算シート（非表示）'!M22,LEN('保険料計算シート（非表示）'!M22)-4,1)),"",MID('保険料計算シート（非表示）'!M22,LEN('保険料計算シート（非表示）'!M22)-4,1))</f>
        <v/>
      </c>
      <c r="AL129" s="1728"/>
      <c r="AM129" s="1728"/>
      <c r="AN129" s="1728" t="str">
        <f>IF(ISERROR(MID('保険料計算シート（非表示）'!M22,LEN('保険料計算シート（非表示）'!M22)-3,1)),"",MID('保険料計算シート（非表示）'!M22,LEN('保険料計算シート（非表示）'!M22)-3,1))</f>
        <v/>
      </c>
      <c r="AO129" s="1728"/>
      <c r="AP129" s="1728"/>
      <c r="AQ129" s="1728" t="str">
        <f>IF(ISERROR(MID('保険料計算シート（非表示）'!M22,LEN('保険料計算シート（非表示）'!M22)-2,1)),"",MID('保険料計算シート（非表示）'!M22,LEN('保険料計算シート（非表示）'!M22)-2,1))</f>
        <v/>
      </c>
      <c r="AR129" s="1728"/>
      <c r="AS129" s="1728"/>
      <c r="AT129" s="1728" t="str">
        <f>IF(ISERROR(MID('保険料計算シート（非表示）'!M22,LEN('保険料計算シート（非表示）'!M22)-1,1)),"",MID('保険料計算シート（非表示）'!M22,LEN('保険料計算シート（非表示）'!M22)-1,1))</f>
        <v/>
      </c>
      <c r="AU129" s="1728"/>
      <c r="AV129" s="1728"/>
      <c r="AW129" s="1728" t="str">
        <f>IF('保険料計算シート（非表示）'!M22=0,"",IF(ISERROR(MID('保険料計算シート（非表示）'!M22,LEN('保険料計算シート（非表示）'!M22),1)),"",MID('保険料計算シート（非表示）'!M22,LEN('保険料計算シート（非表示）'!M22),1)))</f>
        <v/>
      </c>
      <c r="AX129" s="1728"/>
      <c r="AY129" s="1736"/>
      <c r="AZ129" s="1626"/>
      <c r="BA129" s="1704"/>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4"/>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728"/>
      <c r="W130" s="1728"/>
      <c r="X130" s="1728"/>
      <c r="Y130" s="1756"/>
      <c r="Z130" s="1728"/>
      <c r="AA130" s="1728"/>
      <c r="AB130" s="1728"/>
      <c r="AC130" s="1728"/>
      <c r="AD130" s="1728"/>
      <c r="AE130" s="1728"/>
      <c r="AF130" s="1728"/>
      <c r="AG130" s="1728"/>
      <c r="AH130" s="1728"/>
      <c r="AI130" s="1728"/>
      <c r="AJ130" s="1728"/>
      <c r="AK130" s="1728"/>
      <c r="AL130" s="1728"/>
      <c r="AM130" s="1728"/>
      <c r="AN130" s="1728"/>
      <c r="AO130" s="1728"/>
      <c r="AP130" s="1728"/>
      <c r="AQ130" s="1728"/>
      <c r="AR130" s="1728"/>
      <c r="AS130" s="1728"/>
      <c r="AT130" s="1728"/>
      <c r="AU130" s="1728"/>
      <c r="AV130" s="1728"/>
      <c r="AW130" s="1728"/>
      <c r="AX130" s="1728"/>
      <c r="AY130" s="1736"/>
      <c r="AZ130" s="1705"/>
      <c r="BA130" s="1704"/>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4"/>
      <c r="CC130" s="1704"/>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728"/>
      <c r="W131" s="1728"/>
      <c r="X131" s="1728"/>
      <c r="Y131" s="1756"/>
      <c r="Z131" s="1728"/>
      <c r="AA131" s="1728"/>
      <c r="AB131" s="1728"/>
      <c r="AC131" s="1728"/>
      <c r="AD131" s="1728"/>
      <c r="AE131" s="1728"/>
      <c r="AF131" s="1728"/>
      <c r="AG131" s="1728"/>
      <c r="AH131" s="1728"/>
      <c r="AI131" s="1728"/>
      <c r="AJ131" s="1728"/>
      <c r="AK131" s="1728"/>
      <c r="AL131" s="1728"/>
      <c r="AM131" s="1728"/>
      <c r="AN131" s="1728"/>
      <c r="AO131" s="1728"/>
      <c r="AP131" s="1728"/>
      <c r="AQ131" s="1728"/>
      <c r="AR131" s="1728"/>
      <c r="AS131" s="1728"/>
      <c r="AT131" s="1728"/>
      <c r="AU131" s="1728"/>
      <c r="AV131" s="1728"/>
      <c r="AW131" s="1728"/>
      <c r="AX131" s="1728"/>
      <c r="AY131" s="1736"/>
      <c r="AZ131" s="1705"/>
      <c r="BA131" s="1704"/>
      <c r="BB131" s="1704"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4"/>
      <c r="CC131" s="1704"/>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47"/>
      <c r="BC132" s="1648"/>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5"/>
      <c r="AA146" s="2075"/>
      <c r="AB146" s="2075"/>
      <c r="AC146" s="2075"/>
      <c r="AD146" s="2075"/>
      <c r="AE146" s="2075"/>
      <c r="AF146" s="2075"/>
      <c r="AG146" s="2075"/>
      <c r="AH146" s="2075"/>
      <c r="AI146" s="2075"/>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70"/>
      <c r="CY146" s="2071"/>
      <c r="CZ146" s="2072"/>
      <c r="DA146" s="2072"/>
      <c r="DB146" s="2072"/>
      <c r="DC146" s="2072"/>
      <c r="DD146" s="2072"/>
      <c r="DE146" s="2072"/>
      <c r="DF146" s="2072"/>
      <c r="DG146" s="2072"/>
      <c r="DH146" s="2073"/>
      <c r="DI146" s="2073"/>
      <c r="DJ146" s="2074"/>
      <c r="DK146" s="305"/>
      <c r="DL146" s="305"/>
      <c r="DM146" s="305"/>
      <c r="DN146" s="305"/>
      <c r="DO146" s="305"/>
      <c r="DP146" s="305"/>
      <c r="DQ146" s="305"/>
    </row>
    <row r="147" spans="1:121" ht="4.9000000000000004"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6"/>
      <c r="Z147" s="2077"/>
      <c r="AA147" s="2077"/>
      <c r="AB147" s="2077"/>
      <c r="AC147" s="2077"/>
      <c r="AD147" s="2077"/>
      <c r="AE147" s="2077"/>
      <c r="AF147" s="2077"/>
      <c r="AG147" s="2077"/>
      <c r="AH147" s="2077"/>
      <c r="AI147" s="2077"/>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8" t="s">
        <v>419</v>
      </c>
      <c r="CY147" s="2079"/>
      <c r="CZ147" s="2079"/>
      <c r="DA147" s="2079"/>
      <c r="DB147" s="2079"/>
      <c r="DC147" s="2079"/>
      <c r="DD147" s="2079"/>
      <c r="DE147" s="2079"/>
      <c r="DF147" s="2079"/>
      <c r="DG147" s="2079"/>
      <c r="DH147" s="2079"/>
      <c r="DI147" s="2079"/>
      <c r="DJ147" s="2080"/>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6"/>
      <c r="Z148" s="2077"/>
      <c r="AA148" s="2077"/>
      <c r="AB148" s="2077"/>
      <c r="AC148" s="2077"/>
      <c r="AD148" s="2077"/>
      <c r="AE148" s="2077"/>
      <c r="AF148" s="2077"/>
      <c r="AG148" s="2077"/>
      <c r="AH148" s="2077"/>
      <c r="AI148" s="2077"/>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7" t="s">
        <v>420</v>
      </c>
      <c r="BG148" s="2088"/>
      <c r="BH148" s="2088"/>
      <c r="BI148" s="2088"/>
      <c r="BJ148" s="2088"/>
      <c r="BK148" s="2088"/>
      <c r="BL148" s="189"/>
      <c r="BM148" s="189"/>
      <c r="BN148" s="189"/>
      <c r="BO148" s="189"/>
      <c r="BP148" s="189"/>
      <c r="BQ148" s="189"/>
      <c r="BR148" s="189"/>
      <c r="BS148" s="184"/>
      <c r="BT148" s="2087" t="s">
        <v>421</v>
      </c>
      <c r="BU148" s="2088"/>
      <c r="BV148" s="2088"/>
      <c r="BW148" s="2088"/>
      <c r="BX148" s="2088"/>
      <c r="BY148" s="2088"/>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81"/>
      <c r="CY148" s="2082"/>
      <c r="CZ148" s="2082"/>
      <c r="DA148" s="2082"/>
      <c r="DB148" s="2082"/>
      <c r="DC148" s="2082"/>
      <c r="DD148" s="2082"/>
      <c r="DE148" s="2082"/>
      <c r="DF148" s="2082"/>
      <c r="DG148" s="2082"/>
      <c r="DH148" s="2082"/>
      <c r="DI148" s="2082"/>
      <c r="DJ148" s="2083"/>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9"/>
      <c r="BG149" s="2090"/>
      <c r="BH149" s="2090"/>
      <c r="BI149" s="2090"/>
      <c r="BJ149" s="2090"/>
      <c r="BK149" s="2090"/>
      <c r="BL149" s="173"/>
      <c r="BM149" s="173"/>
      <c r="BN149" s="173"/>
      <c r="BO149" s="173"/>
      <c r="BP149" s="173"/>
      <c r="BQ149" s="173"/>
      <c r="BR149" s="173"/>
      <c r="BS149" s="174"/>
      <c r="BT149" s="2089"/>
      <c r="BU149" s="2090"/>
      <c r="BV149" s="2090"/>
      <c r="BW149" s="2090"/>
      <c r="BX149" s="2090"/>
      <c r="BY149" s="2090"/>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81"/>
      <c r="CY149" s="2082"/>
      <c r="CZ149" s="2082"/>
      <c r="DA149" s="2082"/>
      <c r="DB149" s="2082"/>
      <c r="DC149" s="2082"/>
      <c r="DD149" s="2082"/>
      <c r="DE149" s="2082"/>
      <c r="DF149" s="2082"/>
      <c r="DG149" s="2082"/>
      <c r="DH149" s="2082"/>
      <c r="DI149" s="2082"/>
      <c r="DJ149" s="2083"/>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81"/>
      <c r="CY150" s="2082"/>
      <c r="CZ150" s="2082"/>
      <c r="DA150" s="2082"/>
      <c r="DB150" s="2082"/>
      <c r="DC150" s="2082"/>
      <c r="DD150" s="2082"/>
      <c r="DE150" s="2082"/>
      <c r="DF150" s="2082"/>
      <c r="DG150" s="2082"/>
      <c r="DH150" s="2082"/>
      <c r="DI150" s="2082"/>
      <c r="DJ150" s="2083"/>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4"/>
      <c r="CY151" s="2085"/>
      <c r="CZ151" s="2085"/>
      <c r="DA151" s="2085"/>
      <c r="DB151" s="2085"/>
      <c r="DC151" s="2085"/>
      <c r="DD151" s="2085"/>
      <c r="DE151" s="2085"/>
      <c r="DF151" s="2085"/>
      <c r="DG151" s="2085"/>
      <c r="DH151" s="2085"/>
      <c r="DI151" s="2085"/>
      <c r="DJ151" s="2086"/>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67">
        <v>29</v>
      </c>
      <c r="BD152" s="2068"/>
      <c r="BE152" s="2069"/>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8" t="s">
        <v>425</v>
      </c>
      <c r="F153" s="2109"/>
      <c r="G153" s="2109"/>
      <c r="H153" s="2109"/>
      <c r="I153" s="2109"/>
      <c r="J153" s="2109"/>
      <c r="K153" s="2109"/>
      <c r="L153" s="2109"/>
      <c r="M153" s="2109"/>
      <c r="N153" s="2110"/>
      <c r="O153" s="189"/>
      <c r="P153" s="189"/>
      <c r="Q153" s="2113" t="s">
        <v>426</v>
      </c>
      <c r="R153" s="2113"/>
      <c r="S153" s="2113"/>
      <c r="T153" s="2113"/>
      <c r="U153" s="2113"/>
      <c r="V153" s="2113"/>
      <c r="W153" s="2113"/>
      <c r="X153" s="2113"/>
      <c r="Y153" s="2113"/>
      <c r="Z153" s="2113"/>
      <c r="AA153" s="2113"/>
      <c r="AB153" s="191"/>
      <c r="AC153" s="189"/>
      <c r="AD153" s="189"/>
      <c r="AE153" s="193"/>
      <c r="AF153" s="189"/>
      <c r="AG153" s="189"/>
      <c r="AH153" s="189"/>
      <c r="AI153" s="189"/>
      <c r="AJ153" s="189"/>
      <c r="AK153" s="189"/>
      <c r="AL153" s="189"/>
      <c r="AM153" s="189"/>
      <c r="AN153" s="184"/>
      <c r="AO153" s="189"/>
      <c r="AP153" s="189"/>
      <c r="AQ153" s="2116" t="s">
        <v>427</v>
      </c>
      <c r="AR153" s="2117"/>
      <c r="AS153" s="2117"/>
      <c r="AT153" s="2117"/>
      <c r="AU153" s="2117"/>
      <c r="AV153" s="2117"/>
      <c r="AW153" s="2117"/>
      <c r="AX153" s="2117"/>
      <c r="AY153" s="2117"/>
      <c r="AZ153" s="2117"/>
      <c r="BA153" s="2117"/>
      <c r="BB153" s="2118"/>
      <c r="BC153" s="2067"/>
      <c r="BD153" s="2068"/>
      <c r="BE153" s="2069"/>
      <c r="BF153" s="382"/>
      <c r="BG153" s="2098" t="s">
        <v>428</v>
      </c>
      <c r="BH153" s="2099"/>
      <c r="BI153" s="2099"/>
      <c r="BJ153" s="2099"/>
      <c r="BK153" s="2099"/>
      <c r="BL153" s="2099"/>
      <c r="BM153" s="2099"/>
      <c r="BN153" s="2099"/>
      <c r="BO153" s="2099"/>
      <c r="BP153" s="383"/>
      <c r="BQ153" s="184"/>
      <c r="BR153" s="181"/>
      <c r="BS153" s="2124">
        <f>'報告書（事業主控）'!AC32</f>
        <v>0</v>
      </c>
      <c r="BT153" s="2102"/>
      <c r="BU153" s="2102"/>
      <c r="BV153" s="2102"/>
      <c r="BW153" s="2102"/>
      <c r="BX153" s="2102"/>
      <c r="BY153" s="2102"/>
      <c r="BZ153" s="2102"/>
      <c r="CA153" s="2102"/>
      <c r="CB153" s="2102"/>
      <c r="CC153" s="2102"/>
      <c r="CD153" s="2102"/>
      <c r="CE153" s="2102"/>
      <c r="CF153" s="2102"/>
      <c r="CG153" s="2102"/>
      <c r="CH153" s="2102"/>
      <c r="CI153" s="2102"/>
      <c r="CJ153" s="2102"/>
      <c r="CK153" s="2102"/>
      <c r="CL153" s="2102"/>
      <c r="CM153" s="2102"/>
      <c r="CN153" s="2102"/>
      <c r="CO153" s="2102"/>
      <c r="CP153" s="2102"/>
      <c r="CQ153" s="2102"/>
      <c r="CR153" s="2102"/>
      <c r="CS153" s="2102"/>
      <c r="CT153" s="2102"/>
      <c r="CU153" s="2102"/>
      <c r="CV153" s="2102"/>
      <c r="CW153" s="2102"/>
      <c r="CX153" s="2102"/>
      <c r="CY153" s="2102"/>
      <c r="CZ153" s="2102"/>
      <c r="DA153" s="2102"/>
      <c r="DB153" s="2102"/>
      <c r="DC153" s="2102"/>
      <c r="DD153" s="2102"/>
      <c r="DE153" s="184"/>
      <c r="DF153" s="72"/>
      <c r="DG153" s="72"/>
      <c r="DH153" s="72"/>
      <c r="DI153" s="72"/>
      <c r="DJ153" s="72"/>
    </row>
    <row r="154" spans="1:121" ht="8.25" customHeight="1">
      <c r="A154" s="72"/>
      <c r="B154" s="72"/>
      <c r="C154" s="72"/>
      <c r="D154" s="396"/>
      <c r="E154" s="2111"/>
      <c r="F154" s="2111"/>
      <c r="G154" s="2111"/>
      <c r="H154" s="2111"/>
      <c r="I154" s="2111"/>
      <c r="J154" s="2111"/>
      <c r="K154" s="2111"/>
      <c r="L154" s="2111"/>
      <c r="M154" s="2111"/>
      <c r="N154" s="2112"/>
      <c r="O154" s="173"/>
      <c r="P154" s="173"/>
      <c r="Q154" s="2114"/>
      <c r="R154" s="2114"/>
      <c r="S154" s="2114"/>
      <c r="T154" s="2114"/>
      <c r="U154" s="2114"/>
      <c r="V154" s="2114"/>
      <c r="W154" s="2114"/>
      <c r="X154" s="2114"/>
      <c r="Y154" s="2114"/>
      <c r="Z154" s="2114"/>
      <c r="AA154" s="2114"/>
      <c r="AB154" s="185"/>
      <c r="AC154" s="173"/>
      <c r="AD154" s="173"/>
      <c r="AE154" s="2125" t="s">
        <v>429</v>
      </c>
      <c r="AF154" s="2126"/>
      <c r="AG154" s="2126"/>
      <c r="AH154" s="2126"/>
      <c r="AI154" s="2126"/>
      <c r="AJ154" s="2126"/>
      <c r="AK154" s="2126"/>
      <c r="AL154" s="2126"/>
      <c r="AM154" s="2126"/>
      <c r="AN154" s="2127"/>
      <c r="AO154" s="173"/>
      <c r="AP154" s="173"/>
      <c r="AQ154" s="2119"/>
      <c r="AR154" s="2119"/>
      <c r="AS154" s="2119"/>
      <c r="AT154" s="2119"/>
      <c r="AU154" s="2119"/>
      <c r="AV154" s="2119"/>
      <c r="AW154" s="2119"/>
      <c r="AX154" s="2119"/>
      <c r="AY154" s="2119"/>
      <c r="AZ154" s="2119"/>
      <c r="BA154" s="2119"/>
      <c r="BB154" s="2120"/>
      <c r="BC154" s="384"/>
      <c r="BD154" s="182"/>
      <c r="BE154" s="183"/>
      <c r="BF154" s="374"/>
      <c r="BG154" s="2100"/>
      <c r="BH154" s="2100"/>
      <c r="BI154" s="2100"/>
      <c r="BJ154" s="2100"/>
      <c r="BK154" s="2100"/>
      <c r="BL154" s="2100"/>
      <c r="BM154" s="2100"/>
      <c r="BN154" s="2100"/>
      <c r="BO154" s="2100"/>
      <c r="BP154" s="375"/>
      <c r="BQ154" s="174"/>
      <c r="BR154" s="181"/>
      <c r="BS154" s="1600"/>
      <c r="BT154" s="1600"/>
      <c r="BU154" s="1600"/>
      <c r="BV154" s="1600"/>
      <c r="BW154" s="1600"/>
      <c r="BX154" s="1600"/>
      <c r="BY154" s="1600"/>
      <c r="BZ154" s="1600"/>
      <c r="CA154" s="1600"/>
      <c r="CB154" s="1600"/>
      <c r="CC154" s="1600"/>
      <c r="CD154" s="1600"/>
      <c r="CE154" s="1600"/>
      <c r="CF154" s="1600"/>
      <c r="CG154" s="1600"/>
      <c r="CH154" s="1600"/>
      <c r="CI154" s="1600"/>
      <c r="CJ154" s="1600"/>
      <c r="CK154" s="1600"/>
      <c r="CL154" s="1600"/>
      <c r="CM154" s="1600"/>
      <c r="CN154" s="1600"/>
      <c r="CO154" s="1600"/>
      <c r="CP154" s="1600"/>
      <c r="CQ154" s="1600"/>
      <c r="CR154" s="1600"/>
      <c r="CS154" s="1600"/>
      <c r="CT154" s="1600"/>
      <c r="CU154" s="1600"/>
      <c r="CV154" s="1600"/>
      <c r="CW154" s="1600"/>
      <c r="CX154" s="1600"/>
      <c r="CY154" s="1600"/>
      <c r="CZ154" s="1600"/>
      <c r="DA154" s="1600"/>
      <c r="DB154" s="1600"/>
      <c r="DC154" s="1600"/>
      <c r="DD154" s="1600"/>
      <c r="DE154" s="174"/>
      <c r="DF154" s="72"/>
      <c r="DG154" s="72"/>
      <c r="DH154" s="72"/>
      <c r="DI154" s="72"/>
      <c r="DJ154" s="72"/>
    </row>
    <row r="155" spans="1:121" ht="8.25" customHeight="1">
      <c r="A155" s="72"/>
      <c r="B155" s="72"/>
      <c r="C155" s="72"/>
      <c r="D155" s="397"/>
      <c r="E155" s="2129" t="s">
        <v>430</v>
      </c>
      <c r="F155" s="2129"/>
      <c r="G155" s="2129"/>
      <c r="H155" s="2129"/>
      <c r="I155" s="2129"/>
      <c r="J155" s="2129"/>
      <c r="K155" s="2129"/>
      <c r="L155" s="2129"/>
      <c r="M155" s="2129"/>
      <c r="N155" s="186"/>
      <c r="O155" s="173"/>
      <c r="P155" s="173"/>
      <c r="Q155" s="2114"/>
      <c r="R155" s="2114"/>
      <c r="S155" s="2114"/>
      <c r="T155" s="2114"/>
      <c r="U155" s="2114"/>
      <c r="V155" s="2114"/>
      <c r="W155" s="2114"/>
      <c r="X155" s="2114"/>
      <c r="Y155" s="2114"/>
      <c r="Z155" s="2114"/>
      <c r="AA155" s="2114"/>
      <c r="AB155" s="185"/>
      <c r="AC155" s="173"/>
      <c r="AD155" s="173"/>
      <c r="AE155" s="2128"/>
      <c r="AF155" s="2126"/>
      <c r="AG155" s="2126"/>
      <c r="AH155" s="2126"/>
      <c r="AI155" s="2126"/>
      <c r="AJ155" s="2126"/>
      <c r="AK155" s="2126"/>
      <c r="AL155" s="2126"/>
      <c r="AM155" s="2126"/>
      <c r="AN155" s="2127"/>
      <c r="AO155" s="173"/>
      <c r="AP155" s="173"/>
      <c r="AQ155" s="2119"/>
      <c r="AR155" s="2119"/>
      <c r="AS155" s="2119"/>
      <c r="AT155" s="2119"/>
      <c r="AU155" s="2119"/>
      <c r="AV155" s="2119"/>
      <c r="AW155" s="2119"/>
      <c r="AX155" s="2119"/>
      <c r="AY155" s="2119"/>
      <c r="AZ155" s="2119"/>
      <c r="BA155" s="2119"/>
      <c r="BB155" s="2120"/>
      <c r="BC155" s="2095" t="s">
        <v>431</v>
      </c>
      <c r="BD155" s="2131"/>
      <c r="BE155" s="2132"/>
      <c r="BF155" s="374"/>
      <c r="BG155" s="2100"/>
      <c r="BH155" s="2100"/>
      <c r="BI155" s="2100"/>
      <c r="BJ155" s="2100"/>
      <c r="BK155" s="2100"/>
      <c r="BL155" s="2100"/>
      <c r="BM155" s="2100"/>
      <c r="BN155" s="2100"/>
      <c r="BO155" s="2100"/>
      <c r="BP155" s="375"/>
      <c r="BQ155" s="174"/>
      <c r="BR155" s="181"/>
      <c r="BS155" s="1600"/>
      <c r="BT155" s="1600"/>
      <c r="BU155" s="1600"/>
      <c r="BV155" s="1600"/>
      <c r="BW155" s="1600"/>
      <c r="BX155" s="1600"/>
      <c r="BY155" s="1600"/>
      <c r="BZ155" s="1600"/>
      <c r="CA155" s="1600"/>
      <c r="CB155" s="1600"/>
      <c r="CC155" s="1600"/>
      <c r="CD155" s="1600"/>
      <c r="CE155" s="1600"/>
      <c r="CF155" s="1600"/>
      <c r="CG155" s="1600"/>
      <c r="CH155" s="1600"/>
      <c r="CI155" s="1600"/>
      <c r="CJ155" s="1600"/>
      <c r="CK155" s="1600"/>
      <c r="CL155" s="1600"/>
      <c r="CM155" s="1600"/>
      <c r="CN155" s="1600"/>
      <c r="CO155" s="1600"/>
      <c r="CP155" s="1600"/>
      <c r="CQ155" s="1600"/>
      <c r="CR155" s="1600"/>
      <c r="CS155" s="1600"/>
      <c r="CT155" s="1600"/>
      <c r="CU155" s="1600"/>
      <c r="CV155" s="1600"/>
      <c r="CW155" s="1600"/>
      <c r="CX155" s="1600"/>
      <c r="CY155" s="1600"/>
      <c r="CZ155" s="1600"/>
      <c r="DA155" s="1600"/>
      <c r="DB155" s="1600"/>
      <c r="DC155" s="1600"/>
      <c r="DD155" s="1600"/>
      <c r="DE155" s="174"/>
      <c r="DF155" s="72"/>
      <c r="DG155" s="72"/>
      <c r="DH155" s="72"/>
      <c r="DI155" s="72"/>
      <c r="DJ155" s="72"/>
    </row>
    <row r="156" spans="1:121" ht="8.25" customHeight="1">
      <c r="A156" s="72"/>
      <c r="B156" s="72"/>
      <c r="C156" s="72"/>
      <c r="D156" s="398"/>
      <c r="E156" s="2130"/>
      <c r="F156" s="2130"/>
      <c r="G156" s="2130"/>
      <c r="H156" s="2130"/>
      <c r="I156" s="2130"/>
      <c r="J156" s="2130"/>
      <c r="K156" s="2130"/>
      <c r="L156" s="2130"/>
      <c r="M156" s="2130"/>
      <c r="N156" s="187"/>
      <c r="O156" s="173"/>
      <c r="P156" s="173"/>
      <c r="Q156" s="2115"/>
      <c r="R156" s="2115"/>
      <c r="S156" s="2115"/>
      <c r="T156" s="2115"/>
      <c r="U156" s="2115"/>
      <c r="V156" s="2115"/>
      <c r="W156" s="2115"/>
      <c r="X156" s="2115"/>
      <c r="Y156" s="2115"/>
      <c r="Z156" s="2115"/>
      <c r="AA156" s="2115"/>
      <c r="AB156" s="188"/>
      <c r="AC156" s="173"/>
      <c r="AD156" s="173"/>
      <c r="AE156" s="178"/>
      <c r="AF156" s="179"/>
      <c r="AG156" s="179"/>
      <c r="AH156" s="179"/>
      <c r="AI156" s="179"/>
      <c r="AJ156" s="179"/>
      <c r="AK156" s="179"/>
      <c r="AL156" s="179"/>
      <c r="AM156" s="179"/>
      <c r="AN156" s="180"/>
      <c r="AO156" s="173"/>
      <c r="AP156" s="173"/>
      <c r="AQ156" s="2121"/>
      <c r="AR156" s="2121"/>
      <c r="AS156" s="2121"/>
      <c r="AT156" s="2121"/>
      <c r="AU156" s="2121"/>
      <c r="AV156" s="2121"/>
      <c r="AW156" s="2121"/>
      <c r="AX156" s="2121"/>
      <c r="AY156" s="2121"/>
      <c r="AZ156" s="2121"/>
      <c r="BA156" s="2121"/>
      <c r="BB156" s="2122"/>
      <c r="BC156" s="2133"/>
      <c r="BD156" s="2131"/>
      <c r="BE156" s="2132"/>
      <c r="BF156" s="379"/>
      <c r="BG156" s="2123"/>
      <c r="BH156" s="2123"/>
      <c r="BI156" s="2123"/>
      <c r="BJ156" s="2123"/>
      <c r="BK156" s="2123"/>
      <c r="BL156" s="2123"/>
      <c r="BM156" s="2123"/>
      <c r="BN156" s="2123"/>
      <c r="BO156" s="2123"/>
      <c r="BP156" s="380"/>
      <c r="BQ156" s="180"/>
      <c r="BR156" s="181"/>
      <c r="BS156" s="2103"/>
      <c r="BT156" s="2103"/>
      <c r="BU156" s="2103"/>
      <c r="BV156" s="2103"/>
      <c r="BW156" s="2103"/>
      <c r="BX156" s="2103"/>
      <c r="BY156" s="2103"/>
      <c r="BZ156" s="2103"/>
      <c r="CA156" s="2103"/>
      <c r="CB156" s="2103"/>
      <c r="CC156" s="2103"/>
      <c r="CD156" s="2103"/>
      <c r="CE156" s="2103"/>
      <c r="CF156" s="2103"/>
      <c r="CG156" s="2103"/>
      <c r="CH156" s="2103"/>
      <c r="CI156" s="2103"/>
      <c r="CJ156" s="2103"/>
      <c r="CK156" s="2103"/>
      <c r="CL156" s="2103"/>
      <c r="CM156" s="2103"/>
      <c r="CN156" s="2103"/>
      <c r="CO156" s="2103"/>
      <c r="CP156" s="2103"/>
      <c r="CQ156" s="2103"/>
      <c r="CR156" s="2103"/>
      <c r="CS156" s="2103"/>
      <c r="CT156" s="2103"/>
      <c r="CU156" s="2103"/>
      <c r="CV156" s="2103"/>
      <c r="CW156" s="2103"/>
      <c r="CX156" s="2103"/>
      <c r="CY156" s="2103"/>
      <c r="CZ156" s="2103"/>
      <c r="DA156" s="2103"/>
      <c r="DB156" s="2103"/>
      <c r="DC156" s="2103"/>
      <c r="DD156" s="2103"/>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3"/>
      <c r="BD157" s="2131"/>
      <c r="BE157" s="2132"/>
      <c r="BF157" s="382"/>
      <c r="BG157" s="2098" t="s">
        <v>433</v>
      </c>
      <c r="BH157" s="2099"/>
      <c r="BI157" s="2099"/>
      <c r="BJ157" s="2099"/>
      <c r="BK157" s="2099"/>
      <c r="BL157" s="2099"/>
      <c r="BM157" s="2099"/>
      <c r="BN157" s="2099"/>
      <c r="BO157" s="2099"/>
      <c r="BP157" s="383"/>
      <c r="BQ157" s="184"/>
      <c r="BR157" s="193"/>
      <c r="BS157" s="2134" t="s">
        <v>434</v>
      </c>
      <c r="BT157" s="2135"/>
      <c r="BU157" s="2135"/>
      <c r="BV157" s="2135"/>
      <c r="BW157" s="2135"/>
      <c r="BX157" s="2135"/>
      <c r="BY157" s="2135"/>
      <c r="BZ157" s="2135"/>
      <c r="CA157" s="2135"/>
      <c r="CB157" s="2135"/>
      <c r="CC157" s="2135"/>
      <c r="CD157" s="2135"/>
      <c r="CE157" s="2135"/>
      <c r="CF157" s="2135"/>
      <c r="CG157" s="2135"/>
      <c r="CH157" s="2135"/>
      <c r="CI157" s="2135"/>
      <c r="CJ157" s="2135"/>
      <c r="CK157" s="2135"/>
      <c r="CL157" s="2135"/>
      <c r="CM157" s="2135"/>
      <c r="CN157" s="2135"/>
      <c r="CO157" s="2135"/>
      <c r="CP157" s="2135"/>
      <c r="CQ157" s="2135"/>
      <c r="CR157" s="2135"/>
      <c r="CS157" s="2135"/>
      <c r="CT157" s="2135"/>
      <c r="CU157" s="2135"/>
      <c r="CV157" s="2135"/>
      <c r="CW157" s="2135"/>
      <c r="CX157" s="2135"/>
      <c r="CY157" s="2135"/>
      <c r="CZ157" s="2135"/>
      <c r="DA157" s="2135"/>
      <c r="DB157" s="2135"/>
      <c r="DC157" s="2135"/>
      <c r="DD157" s="2135"/>
      <c r="DE157" s="184"/>
      <c r="DF157" s="72"/>
      <c r="DG157" s="72"/>
      <c r="DH157" s="72"/>
      <c r="DI157" s="72"/>
      <c r="DJ157" s="72"/>
    </row>
    <row r="158" spans="1:121" ht="8.25" customHeight="1">
      <c r="A158" s="72"/>
      <c r="B158" s="72"/>
      <c r="C158" s="72"/>
      <c r="D158" s="2091">
        <v>28</v>
      </c>
      <c r="E158" s="2092"/>
      <c r="F158" s="2093"/>
      <c r="G158" s="194"/>
      <c r="H158" s="185"/>
      <c r="I158" s="2094" t="s">
        <v>435</v>
      </c>
      <c r="J158" s="2094"/>
      <c r="K158" s="2094"/>
      <c r="L158" s="2094"/>
      <c r="M158" s="2094"/>
      <c r="N158" s="2094"/>
      <c r="O158" s="2094"/>
      <c r="P158" s="2094"/>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3"/>
      <c r="BD158" s="2131"/>
      <c r="BE158" s="2132"/>
      <c r="BF158" s="374"/>
      <c r="BG158" s="2100"/>
      <c r="BH158" s="2100"/>
      <c r="BI158" s="2100"/>
      <c r="BJ158" s="2100"/>
      <c r="BK158" s="2100"/>
      <c r="BL158" s="2100"/>
      <c r="BM158" s="2100"/>
      <c r="BN158" s="2100"/>
      <c r="BO158" s="2100"/>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91"/>
      <c r="E159" s="2092"/>
      <c r="F159" s="2093"/>
      <c r="G159" s="194"/>
      <c r="H159" s="185"/>
      <c r="I159" s="2094"/>
      <c r="J159" s="2094"/>
      <c r="K159" s="2094"/>
      <c r="L159" s="2094"/>
      <c r="M159" s="2094"/>
      <c r="N159" s="2094"/>
      <c r="O159" s="2094"/>
      <c r="P159" s="2094"/>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3"/>
      <c r="BD159" s="2131"/>
      <c r="BE159" s="2132"/>
      <c r="BF159" s="374"/>
      <c r="BG159" s="2100"/>
      <c r="BH159" s="2100"/>
      <c r="BI159" s="2100"/>
      <c r="BJ159" s="2100"/>
      <c r="BK159" s="2100"/>
      <c r="BL159" s="2100"/>
      <c r="BM159" s="2100"/>
      <c r="BN159" s="2100"/>
      <c r="BO159" s="2100"/>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3"/>
      <c r="BD160" s="2131"/>
      <c r="BE160" s="2132"/>
      <c r="BF160" s="379"/>
      <c r="BG160" s="2123"/>
      <c r="BH160" s="2123"/>
      <c r="BI160" s="2123"/>
      <c r="BJ160" s="2123"/>
      <c r="BK160" s="2123"/>
      <c r="BL160" s="2123"/>
      <c r="BM160" s="2123"/>
      <c r="BN160" s="2123"/>
      <c r="BO160" s="2123"/>
      <c r="BP160" s="380"/>
      <c r="BQ160" s="180"/>
      <c r="BR160" s="178"/>
      <c r="BS160" s="2136"/>
      <c r="BT160" s="2136"/>
      <c r="BU160" s="2136"/>
      <c r="BV160" s="2136"/>
      <c r="BW160" s="2136"/>
      <c r="BX160" s="2136"/>
      <c r="BY160" s="2136"/>
      <c r="BZ160" s="2136"/>
      <c r="CA160" s="2136"/>
      <c r="CB160" s="2136"/>
      <c r="CC160" s="2136"/>
      <c r="CD160" s="2136"/>
      <c r="CE160" s="2136"/>
      <c r="CF160" s="2136"/>
      <c r="CG160" s="2136"/>
      <c r="CH160" s="2136"/>
      <c r="CI160" s="2136"/>
      <c r="CJ160" s="2136"/>
      <c r="CK160" s="2136"/>
      <c r="CL160" s="2136"/>
      <c r="CM160" s="2136"/>
      <c r="CN160" s="2136"/>
      <c r="CO160" s="2136"/>
      <c r="CP160" s="2136"/>
      <c r="CQ160" s="2136"/>
      <c r="CR160" s="2136"/>
      <c r="CS160" s="2136"/>
      <c r="CT160" s="2136"/>
      <c r="CU160" s="2136"/>
      <c r="CV160" s="2136"/>
      <c r="CW160" s="2136"/>
      <c r="CX160" s="2136"/>
      <c r="CY160" s="2136"/>
      <c r="CZ160" s="2136"/>
      <c r="DA160" s="2136"/>
      <c r="DB160" s="2136"/>
      <c r="DC160" s="2136"/>
      <c r="DD160" s="2136"/>
      <c r="DE160" s="180"/>
      <c r="DF160" s="72"/>
      <c r="DG160" s="72"/>
      <c r="DH160" s="72"/>
      <c r="DI160" s="72"/>
      <c r="DJ160" s="72"/>
    </row>
    <row r="161" spans="1:115" ht="8.25" customHeight="1">
      <c r="A161" s="72"/>
      <c r="B161" s="72"/>
      <c r="C161" s="72"/>
      <c r="D161" s="2095" t="s">
        <v>436</v>
      </c>
      <c r="E161" s="2096"/>
      <c r="F161" s="2097"/>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3"/>
      <c r="BD161" s="2131"/>
      <c r="BE161" s="2132"/>
      <c r="BF161" s="382"/>
      <c r="BG161" s="2098" t="s">
        <v>437</v>
      </c>
      <c r="BH161" s="2099"/>
      <c r="BI161" s="2099"/>
      <c r="BJ161" s="2099"/>
      <c r="BK161" s="2099"/>
      <c r="BL161" s="2099"/>
      <c r="BM161" s="2099"/>
      <c r="BN161" s="2099"/>
      <c r="BO161" s="2099"/>
      <c r="BP161" s="383"/>
      <c r="BQ161" s="184"/>
      <c r="BR161" s="181"/>
      <c r="BS161" s="2101" t="s">
        <v>438</v>
      </c>
      <c r="BT161" s="2102"/>
      <c r="BU161" s="2102"/>
      <c r="BV161" s="2102"/>
      <c r="BW161" s="2102"/>
      <c r="BX161" s="2102"/>
      <c r="BY161" s="2102"/>
      <c r="BZ161" s="2102"/>
      <c r="CA161" s="2102"/>
      <c r="CB161" s="2102"/>
      <c r="CC161" s="2102"/>
      <c r="CD161" s="2102"/>
      <c r="CE161" s="2102"/>
      <c r="CF161" s="2102"/>
      <c r="CG161" s="2102"/>
      <c r="CH161" s="2102"/>
      <c r="CI161" s="2102"/>
      <c r="CJ161" s="2102"/>
      <c r="CK161" s="2102"/>
      <c r="CL161" s="2102"/>
      <c r="CM161" s="2102"/>
      <c r="CN161" s="2102"/>
      <c r="CO161" s="2102"/>
      <c r="CP161" s="2102"/>
      <c r="CQ161" s="2102"/>
      <c r="CR161" s="2102"/>
      <c r="CS161" s="346"/>
      <c r="CT161" s="346"/>
      <c r="CU161" s="2088"/>
      <c r="CV161" s="2088"/>
      <c r="CW161" s="2088"/>
      <c r="CX161" s="2088"/>
      <c r="CY161" s="2088"/>
      <c r="CZ161" s="2088"/>
      <c r="DA161" s="2088"/>
      <c r="DB161" s="2088"/>
      <c r="DC161" s="2088"/>
      <c r="DD161" s="2088"/>
      <c r="DE161" s="2104"/>
      <c r="DF161" s="72"/>
      <c r="DG161" s="72"/>
      <c r="DH161" s="72"/>
      <c r="DI161" s="72"/>
      <c r="DJ161" s="72"/>
    </row>
    <row r="162" spans="1:115" ht="8.25" customHeight="1">
      <c r="A162" s="72"/>
      <c r="B162" s="72"/>
      <c r="C162" s="72"/>
      <c r="D162" s="2095"/>
      <c r="E162" s="2096"/>
      <c r="F162" s="2097"/>
      <c r="G162" s="194"/>
      <c r="H162" s="185"/>
      <c r="I162" s="2094" t="s">
        <v>439</v>
      </c>
      <c r="J162" s="2094"/>
      <c r="K162" s="2094"/>
      <c r="L162" s="2094"/>
      <c r="M162" s="2094"/>
      <c r="N162" s="2094"/>
      <c r="O162" s="2094"/>
      <c r="P162" s="2094"/>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3"/>
      <c r="BD162" s="2131"/>
      <c r="BE162" s="2132"/>
      <c r="BF162" s="374"/>
      <c r="BG162" s="2100"/>
      <c r="BH162" s="2100"/>
      <c r="BI162" s="2100"/>
      <c r="BJ162" s="2100"/>
      <c r="BK162" s="2100"/>
      <c r="BL162" s="2100"/>
      <c r="BM162" s="2100"/>
      <c r="BN162" s="2100"/>
      <c r="BO162" s="2100"/>
      <c r="BP162" s="375"/>
      <c r="BQ162" s="174"/>
      <c r="BR162" s="181"/>
      <c r="BS162" s="1600"/>
      <c r="BT162" s="1600"/>
      <c r="BU162" s="1600"/>
      <c r="BV162" s="1600"/>
      <c r="BW162" s="1600"/>
      <c r="BX162" s="1600"/>
      <c r="BY162" s="1600"/>
      <c r="BZ162" s="1600"/>
      <c r="CA162" s="1600"/>
      <c r="CB162" s="1600"/>
      <c r="CC162" s="1600"/>
      <c r="CD162" s="1600"/>
      <c r="CE162" s="1600"/>
      <c r="CF162" s="1600"/>
      <c r="CG162" s="1600"/>
      <c r="CH162" s="1600"/>
      <c r="CI162" s="1600"/>
      <c r="CJ162" s="1600"/>
      <c r="CK162" s="1600"/>
      <c r="CL162" s="1600"/>
      <c r="CM162" s="1600"/>
      <c r="CN162" s="1600"/>
      <c r="CO162" s="1600"/>
      <c r="CP162" s="1600"/>
      <c r="CQ162" s="1600"/>
      <c r="CR162" s="1600"/>
      <c r="CS162" s="347"/>
      <c r="CT162" s="347"/>
      <c r="CU162" s="2090"/>
      <c r="CV162" s="2090"/>
      <c r="CW162" s="2090"/>
      <c r="CX162" s="2090"/>
      <c r="CY162" s="2090"/>
      <c r="CZ162" s="2090"/>
      <c r="DA162" s="2090"/>
      <c r="DB162" s="2090"/>
      <c r="DC162" s="2090"/>
      <c r="DD162" s="2090"/>
      <c r="DE162" s="2105"/>
      <c r="DF162" s="72"/>
      <c r="DG162" s="72"/>
      <c r="DH162" s="72"/>
      <c r="DI162" s="72"/>
      <c r="DJ162" s="72"/>
    </row>
    <row r="163" spans="1:115" ht="8.25" customHeight="1">
      <c r="A163" s="72"/>
      <c r="B163" s="72"/>
      <c r="C163" s="72"/>
      <c r="D163" s="2095"/>
      <c r="E163" s="2096"/>
      <c r="F163" s="2097"/>
      <c r="G163" s="194"/>
      <c r="H163" s="185"/>
      <c r="I163" s="2094"/>
      <c r="J163" s="2094"/>
      <c r="K163" s="2094"/>
      <c r="L163" s="2094"/>
      <c r="M163" s="2094"/>
      <c r="N163" s="2094"/>
      <c r="O163" s="2094"/>
      <c r="P163" s="2094"/>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100"/>
      <c r="BH163" s="2100"/>
      <c r="BI163" s="2100"/>
      <c r="BJ163" s="2100"/>
      <c r="BK163" s="2100"/>
      <c r="BL163" s="2100"/>
      <c r="BM163" s="2100"/>
      <c r="BN163" s="2100"/>
      <c r="BO163" s="2100"/>
      <c r="BP163" s="375"/>
      <c r="BQ163" s="174"/>
      <c r="BR163" s="181"/>
      <c r="BS163" s="1600"/>
      <c r="BT163" s="1600"/>
      <c r="BU163" s="1600"/>
      <c r="BV163" s="1600"/>
      <c r="BW163" s="1600"/>
      <c r="BX163" s="1600"/>
      <c r="BY163" s="1600"/>
      <c r="BZ163" s="1600"/>
      <c r="CA163" s="1600"/>
      <c r="CB163" s="1600"/>
      <c r="CC163" s="1600"/>
      <c r="CD163" s="1600"/>
      <c r="CE163" s="1600"/>
      <c r="CF163" s="1600"/>
      <c r="CG163" s="1600"/>
      <c r="CH163" s="1600"/>
      <c r="CI163" s="1600"/>
      <c r="CJ163" s="1600"/>
      <c r="CK163" s="1600"/>
      <c r="CL163" s="1600"/>
      <c r="CM163" s="1600"/>
      <c r="CN163" s="1600"/>
      <c r="CO163" s="1600"/>
      <c r="CP163" s="1600"/>
      <c r="CQ163" s="1600"/>
      <c r="CR163" s="1600"/>
      <c r="CS163" s="347"/>
      <c r="CT163" s="347"/>
      <c r="CU163" s="173"/>
      <c r="CV163" s="173"/>
      <c r="CW163" s="173"/>
      <c r="CX163" s="173"/>
      <c r="CY163" s="173"/>
      <c r="CZ163" s="173"/>
      <c r="DA163" s="2106"/>
      <c r="DB163" s="2106"/>
      <c r="DC163" s="2106"/>
      <c r="DD163" s="173"/>
      <c r="DE163" s="174"/>
      <c r="DF163" s="72"/>
      <c r="DG163" s="72"/>
      <c r="DH163" s="72"/>
      <c r="DI163" s="72"/>
      <c r="DJ163" s="72"/>
    </row>
    <row r="164" spans="1:115" ht="8.25" customHeight="1">
      <c r="A164" s="72"/>
      <c r="B164" s="72"/>
      <c r="C164" s="72"/>
      <c r="D164" s="2095"/>
      <c r="E164" s="2096"/>
      <c r="F164" s="2097"/>
      <c r="G164" s="194"/>
      <c r="H164" s="185"/>
      <c r="I164" s="2094"/>
      <c r="J164" s="2094"/>
      <c r="K164" s="2094"/>
      <c r="L164" s="2094"/>
      <c r="M164" s="2094"/>
      <c r="N164" s="2094"/>
      <c r="O164" s="2094"/>
      <c r="P164" s="2094"/>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100"/>
      <c r="BH164" s="2100"/>
      <c r="BI164" s="2100"/>
      <c r="BJ164" s="2100"/>
      <c r="BK164" s="2100"/>
      <c r="BL164" s="2100"/>
      <c r="BM164" s="2100"/>
      <c r="BN164" s="2100"/>
      <c r="BO164" s="2100"/>
      <c r="BP164" s="375"/>
      <c r="BQ164" s="174"/>
      <c r="BR164" s="181"/>
      <c r="BS164" s="1600"/>
      <c r="BT164" s="1600"/>
      <c r="BU164" s="1600"/>
      <c r="BV164" s="1600"/>
      <c r="BW164" s="1600"/>
      <c r="BX164" s="1600"/>
      <c r="BY164" s="1600"/>
      <c r="BZ164" s="1600"/>
      <c r="CA164" s="1600"/>
      <c r="CB164" s="1600"/>
      <c r="CC164" s="1600"/>
      <c r="CD164" s="1600"/>
      <c r="CE164" s="1600"/>
      <c r="CF164" s="1600"/>
      <c r="CG164" s="1600"/>
      <c r="CH164" s="1600"/>
      <c r="CI164" s="1600"/>
      <c r="CJ164" s="1600"/>
      <c r="CK164" s="1600"/>
      <c r="CL164" s="1600"/>
      <c r="CM164" s="1600"/>
      <c r="CN164" s="1600"/>
      <c r="CO164" s="1600"/>
      <c r="CP164" s="1600"/>
      <c r="CQ164" s="1600"/>
      <c r="CR164" s="1600"/>
      <c r="CS164" s="347"/>
      <c r="CT164" s="347"/>
      <c r="CU164" s="173"/>
      <c r="CV164" s="173"/>
      <c r="CW164" s="173"/>
      <c r="CX164" s="173"/>
      <c r="CY164" s="173"/>
      <c r="CZ164" s="173"/>
      <c r="DA164" s="2106"/>
      <c r="DB164" s="2106"/>
      <c r="DC164" s="2106"/>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3"/>
      <c r="BT165" s="2103"/>
      <c r="BU165" s="2103"/>
      <c r="BV165" s="2103"/>
      <c r="BW165" s="2103"/>
      <c r="BX165" s="2103"/>
      <c r="BY165" s="2103"/>
      <c r="BZ165" s="2103"/>
      <c r="CA165" s="2103"/>
      <c r="CB165" s="2103"/>
      <c r="CC165" s="2103"/>
      <c r="CD165" s="2103"/>
      <c r="CE165" s="2103"/>
      <c r="CF165" s="2103"/>
      <c r="CG165" s="2103"/>
      <c r="CH165" s="2103"/>
      <c r="CI165" s="2103"/>
      <c r="CJ165" s="2103"/>
      <c r="CK165" s="2103"/>
      <c r="CL165" s="2103"/>
      <c r="CM165" s="2103"/>
      <c r="CN165" s="2103"/>
      <c r="CO165" s="2103"/>
      <c r="CP165" s="2103"/>
      <c r="CQ165" s="2103"/>
      <c r="CR165" s="2103"/>
      <c r="CS165" s="344"/>
      <c r="CT165" s="344"/>
      <c r="CU165" s="179"/>
      <c r="CV165" s="179"/>
      <c r="CW165" s="179"/>
      <c r="CX165" s="179"/>
      <c r="CY165" s="179"/>
      <c r="CZ165" s="179"/>
      <c r="DA165" s="2107"/>
      <c r="DB165" s="2107"/>
      <c r="DC165" s="2107"/>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7" t="s">
        <v>430</v>
      </c>
      <c r="AY168" s="1717"/>
      <c r="AZ168" s="1717"/>
      <c r="BA168" s="1717"/>
      <c r="BB168" s="1717"/>
      <c r="BC168" s="1717"/>
      <c r="BD168" s="1717"/>
      <c r="BE168" s="1717"/>
      <c r="BF168" s="1717"/>
      <c r="BL168" s="1717" t="s">
        <v>440</v>
      </c>
      <c r="BM168" s="1717"/>
      <c r="BN168" s="1717"/>
      <c r="BO168" s="1717"/>
      <c r="BP168" s="1717"/>
      <c r="BQ168" s="1717"/>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7"/>
      <c r="S172" s="1717"/>
      <c r="T172" s="1717"/>
      <c r="U172" s="1717"/>
      <c r="V172" s="1717"/>
      <c r="W172" s="1717"/>
      <c r="X172" s="1717"/>
      <c r="Y172" s="1717"/>
      <c r="Z172" s="1717"/>
      <c r="AA172" s="1717"/>
      <c r="AB172" s="1717"/>
      <c r="AC172" s="1717"/>
      <c r="AD172" s="1717"/>
      <c r="AE172" s="1717"/>
      <c r="AF172" s="1717"/>
      <c r="AG172" s="1717"/>
      <c r="AH172" s="1717"/>
      <c r="AI172" s="1717"/>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4" t="str">
        <f>"※"&amp;設定シート!C34</f>
        <v>※令和</v>
      </c>
      <c r="CV172" s="1704"/>
      <c r="CW172" s="1704"/>
      <c r="CX172" s="1704"/>
      <c r="CY172" s="1755"/>
      <c r="CZ172" s="1672"/>
      <c r="DA172" s="1673"/>
      <c r="DB172" s="1778"/>
      <c r="DC172" s="1740"/>
      <c r="DD172" s="1673"/>
      <c r="DE172" s="1674"/>
      <c r="DF172" s="1705" t="s">
        <v>451</v>
      </c>
      <c r="DG172" s="1704"/>
      <c r="DH172" s="1704"/>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37" t="s">
        <v>452</v>
      </c>
      <c r="C175" s="1638"/>
      <c r="D175" s="1639"/>
      <c r="E175" s="1643" t="s">
        <v>328</v>
      </c>
      <c r="F175" s="1644"/>
      <c r="G175" s="1644"/>
      <c r="H175" s="1644"/>
      <c r="I175" s="1644"/>
      <c r="J175" s="1644"/>
      <c r="K175" s="1645"/>
      <c r="L175" s="1649" t="s">
        <v>329</v>
      </c>
      <c r="M175" s="1649"/>
      <c r="N175" s="1649"/>
      <c r="O175" s="1651" t="s">
        <v>330</v>
      </c>
      <c r="P175" s="1651"/>
      <c r="Q175" s="1651"/>
      <c r="R175" s="1651"/>
      <c r="S175" s="1651"/>
      <c r="T175" s="1651"/>
      <c r="U175" s="1653" t="s">
        <v>331</v>
      </c>
      <c r="V175" s="1653"/>
      <c r="W175" s="1653"/>
      <c r="X175" s="1653"/>
      <c r="Y175" s="1653"/>
      <c r="Z175" s="1653"/>
      <c r="AA175" s="1653"/>
      <c r="AB175" s="1653"/>
      <c r="AC175" s="1653"/>
      <c r="AD175" s="1653"/>
      <c r="AE175" s="1653"/>
      <c r="AF175" s="1653"/>
      <c r="AG175" s="1653"/>
      <c r="AH175" s="1653"/>
      <c r="AI175" s="1653"/>
      <c r="AJ175" s="1653"/>
      <c r="AK175" s="1653"/>
      <c r="AL175" s="1653"/>
      <c r="AM175" s="1653" t="s">
        <v>332</v>
      </c>
      <c r="AN175" s="1653"/>
      <c r="AO175" s="1653"/>
      <c r="AP175" s="1653"/>
      <c r="AQ175" s="1653"/>
      <c r="AR175" s="1653"/>
      <c r="AS175" s="1653"/>
      <c r="AT175" s="1653"/>
      <c r="AU175" s="1653"/>
      <c r="AV175" s="1653"/>
      <c r="AW175" s="1653"/>
      <c r="AX175" s="1655"/>
      <c r="AY175" s="90"/>
      <c r="BA175" s="1704" t="s">
        <v>453</v>
      </c>
      <c r="BB175" s="1704"/>
      <c r="BC175" s="1704"/>
      <c r="BD175" s="1704"/>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40"/>
      <c r="C176" s="1641"/>
      <c r="D176" s="1642"/>
      <c r="E176" s="1646"/>
      <c r="F176" s="1647"/>
      <c r="G176" s="1647"/>
      <c r="H176" s="1647"/>
      <c r="I176" s="1647"/>
      <c r="J176" s="1647"/>
      <c r="K176" s="1648"/>
      <c r="L176" s="1650"/>
      <c r="M176" s="1650"/>
      <c r="N176" s="1650"/>
      <c r="O176" s="1652"/>
      <c r="P176" s="1652"/>
      <c r="Q176" s="1652"/>
      <c r="R176" s="1652"/>
      <c r="S176" s="1652"/>
      <c r="T176" s="1652"/>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4"/>
      <c r="AT176" s="1654"/>
      <c r="AU176" s="1654"/>
      <c r="AV176" s="1654"/>
      <c r="AW176" s="1654"/>
      <c r="AX176" s="1656"/>
      <c r="AY176" s="93"/>
      <c r="BA176" s="1704"/>
      <c r="BB176" s="1704"/>
      <c r="BC176" s="1704"/>
      <c r="BD176" s="1704"/>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40"/>
      <c r="C177" s="1641"/>
      <c r="D177" s="164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40"/>
      <c r="C178" s="1641"/>
      <c r="D178" s="1642"/>
      <c r="E178" s="100"/>
      <c r="F178" s="1675">
        <f>G35</f>
        <v>0</v>
      </c>
      <c r="G178" s="1676"/>
      <c r="H178" s="1676"/>
      <c r="I178" s="1666">
        <f>J35</f>
        <v>0</v>
      </c>
      <c r="J178" s="1658"/>
      <c r="K178" s="1659"/>
      <c r="L178" s="1666">
        <f>M35</f>
        <v>0</v>
      </c>
      <c r="M178" s="1658"/>
      <c r="N178" s="1659"/>
      <c r="O178" s="1677">
        <f>P35</f>
        <v>0</v>
      </c>
      <c r="P178" s="1678"/>
      <c r="Q178" s="1679"/>
      <c r="R178" s="1677">
        <f>S35</f>
        <v>0</v>
      </c>
      <c r="S178" s="1678"/>
      <c r="T178" s="1679"/>
      <c r="U178" s="1666">
        <f>V35</f>
        <v>0</v>
      </c>
      <c r="V178" s="1658"/>
      <c r="W178" s="1659"/>
      <c r="X178" s="1666"/>
      <c r="Y178" s="1658"/>
      <c r="Z178" s="1659"/>
      <c r="AA178" s="1666">
        <f>AB35</f>
        <v>0</v>
      </c>
      <c r="AB178" s="1658"/>
      <c r="AC178" s="1659"/>
      <c r="AD178" s="1666">
        <f>AE35</f>
        <v>0</v>
      </c>
      <c r="AE178" s="1658"/>
      <c r="AF178" s="1659"/>
      <c r="AG178" s="1666">
        <f>AH35</f>
        <v>0</v>
      </c>
      <c r="AH178" s="1658"/>
      <c r="AI178" s="1659"/>
      <c r="AJ178" s="1666">
        <f>AK35</f>
        <v>0</v>
      </c>
      <c r="AK178" s="1658"/>
      <c r="AL178" s="1669"/>
      <c r="AM178" s="1672" t="s">
        <v>342</v>
      </c>
      <c r="AN178" s="1673"/>
      <c r="AO178" s="1674"/>
      <c r="AP178" s="1657">
        <f>AQ35</f>
        <v>0</v>
      </c>
      <c r="AQ178" s="1658"/>
      <c r="AR178" s="1659"/>
      <c r="AS178" s="1666">
        <f>AT35</f>
        <v>0</v>
      </c>
      <c r="AT178" s="1658"/>
      <c r="AU178" s="1659"/>
      <c r="AV178" s="1666">
        <f>AW35</f>
        <v>0</v>
      </c>
      <c r="AW178" s="1658"/>
      <c r="AX178" s="1669"/>
      <c r="AY178" s="101"/>
      <c r="AZ178" s="1641"/>
      <c r="BA178" s="164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40"/>
      <c r="C179" s="1641"/>
      <c r="D179" s="1642"/>
      <c r="E179" s="100"/>
      <c r="F179" s="1675"/>
      <c r="G179" s="1676"/>
      <c r="H179" s="1676"/>
      <c r="I179" s="1667"/>
      <c r="J179" s="1661"/>
      <c r="K179" s="1662"/>
      <c r="L179" s="1667"/>
      <c r="M179" s="1661"/>
      <c r="N179" s="1662"/>
      <c r="O179" s="1680"/>
      <c r="P179" s="1681"/>
      <c r="Q179" s="1682"/>
      <c r="R179" s="1680"/>
      <c r="S179" s="1681"/>
      <c r="T179" s="1682"/>
      <c r="U179" s="1667"/>
      <c r="V179" s="1661"/>
      <c r="W179" s="1662"/>
      <c r="X179" s="1667"/>
      <c r="Y179" s="1661"/>
      <c r="Z179" s="1662"/>
      <c r="AA179" s="1667"/>
      <c r="AB179" s="1661"/>
      <c r="AC179" s="1662"/>
      <c r="AD179" s="1667"/>
      <c r="AE179" s="1661"/>
      <c r="AF179" s="1662"/>
      <c r="AG179" s="1667"/>
      <c r="AH179" s="1661"/>
      <c r="AI179" s="1662"/>
      <c r="AJ179" s="1667"/>
      <c r="AK179" s="1661"/>
      <c r="AL179" s="1670"/>
      <c r="AM179" s="1672"/>
      <c r="AN179" s="1673"/>
      <c r="AO179" s="1674"/>
      <c r="AP179" s="1660"/>
      <c r="AQ179" s="1661"/>
      <c r="AR179" s="1662"/>
      <c r="AS179" s="1667"/>
      <c r="AT179" s="1661"/>
      <c r="AU179" s="1662"/>
      <c r="AV179" s="1667"/>
      <c r="AW179" s="1661"/>
      <c r="AX179" s="1670"/>
      <c r="AY179" s="102"/>
      <c r="AZ179" s="1641"/>
      <c r="BA179" s="1641"/>
      <c r="BB179" s="1672"/>
      <c r="BC179" s="1673"/>
      <c r="BD179" s="1674"/>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40"/>
      <c r="C180" s="1641"/>
      <c r="D180" s="1642"/>
      <c r="E180" s="100"/>
      <c r="F180" s="1675"/>
      <c r="G180" s="1676"/>
      <c r="H180" s="1676"/>
      <c r="I180" s="1668"/>
      <c r="J180" s="1664"/>
      <c r="K180" s="1665"/>
      <c r="L180" s="1668"/>
      <c r="M180" s="1664"/>
      <c r="N180" s="1665"/>
      <c r="O180" s="1683"/>
      <c r="P180" s="1684"/>
      <c r="Q180" s="1685"/>
      <c r="R180" s="1683"/>
      <c r="S180" s="1684"/>
      <c r="T180" s="1685"/>
      <c r="U180" s="1668"/>
      <c r="V180" s="1664"/>
      <c r="W180" s="1665"/>
      <c r="X180" s="1668"/>
      <c r="Y180" s="1664"/>
      <c r="Z180" s="1665"/>
      <c r="AA180" s="1668"/>
      <c r="AB180" s="1664"/>
      <c r="AC180" s="1665"/>
      <c r="AD180" s="1668"/>
      <c r="AE180" s="1664"/>
      <c r="AF180" s="1665"/>
      <c r="AG180" s="1668"/>
      <c r="AH180" s="1664"/>
      <c r="AI180" s="1665"/>
      <c r="AJ180" s="1668"/>
      <c r="AK180" s="1664"/>
      <c r="AL180" s="1671"/>
      <c r="AM180" s="1672"/>
      <c r="AN180" s="1673"/>
      <c r="AO180" s="1674"/>
      <c r="AP180" s="1663"/>
      <c r="AQ180" s="1664"/>
      <c r="AR180" s="1665"/>
      <c r="AS180" s="1668"/>
      <c r="AT180" s="1664"/>
      <c r="AU180" s="1665"/>
      <c r="AV180" s="1668"/>
      <c r="AW180" s="1664"/>
      <c r="AX180" s="1671"/>
      <c r="AY180" s="102"/>
      <c r="AZ180" s="1641"/>
      <c r="BA180" s="164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399999999999999"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4" t="s">
        <v>341</v>
      </c>
      <c r="G184" s="1695"/>
      <c r="H184" s="1696"/>
      <c r="I184" s="2204" t="s">
        <v>342</v>
      </c>
      <c r="J184" s="2205"/>
      <c r="K184" s="2206"/>
      <c r="L184" s="1643"/>
      <c r="M184" s="1644"/>
      <c r="N184" s="2195"/>
      <c r="O184" s="1694" t="s">
        <v>451</v>
      </c>
      <c r="P184" s="1695"/>
      <c r="Q184" s="1696"/>
      <c r="R184" s="1640"/>
      <c r="S184" s="1641"/>
      <c r="U184" s="1714" t="s">
        <v>341</v>
      </c>
      <c r="V184" s="1695"/>
      <c r="W184" s="1696"/>
      <c r="AA184" s="1643"/>
      <c r="AB184" s="1644"/>
      <c r="AC184" s="2195"/>
      <c r="AD184" s="1694" t="s">
        <v>451</v>
      </c>
      <c r="AE184" s="1695"/>
      <c r="AF184" s="1696"/>
      <c r="AG184" s="1640"/>
      <c r="AH184" s="1641"/>
      <c r="AJ184" s="1714" t="s">
        <v>341</v>
      </c>
      <c r="AK184" s="1695"/>
      <c r="AL184" s="1696"/>
      <c r="AM184" s="2159" t="s">
        <v>342</v>
      </c>
      <c r="AN184" s="1717"/>
      <c r="AO184" s="2160"/>
      <c r="AP184" s="1643"/>
      <c r="AQ184" s="1644"/>
      <c r="AR184" s="2195"/>
      <c r="AS184" s="1694" t="s">
        <v>38</v>
      </c>
      <c r="AT184" s="1695"/>
      <c r="AU184" s="1696"/>
      <c r="AV184" s="2159" t="s">
        <v>342</v>
      </c>
      <c r="AW184" s="1717"/>
      <c r="AX184" s="2160"/>
      <c r="AY184" s="1643"/>
      <c r="AZ184" s="1644"/>
      <c r="BA184" s="2195"/>
      <c r="BB184" s="1694" t="s">
        <v>39</v>
      </c>
      <c r="BC184" s="1695"/>
      <c r="BD184" s="1696"/>
      <c r="BE184" s="2159" t="s">
        <v>342</v>
      </c>
      <c r="BF184" s="1717"/>
      <c r="BG184" s="2160"/>
      <c r="BH184" s="1643"/>
      <c r="BI184" s="1644"/>
      <c r="BJ184" s="2195"/>
      <c r="BK184" s="1694" t="s">
        <v>343</v>
      </c>
      <c r="BL184" s="1695"/>
      <c r="BM184" s="1696"/>
      <c r="BN184" s="1640"/>
      <c r="BO184" s="164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4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40"/>
      <c r="S185" s="1641"/>
      <c r="U185" s="1818">
        <v>9</v>
      </c>
      <c r="V185" s="1819"/>
      <c r="W185" s="1819"/>
      <c r="X185" s="2204" t="s">
        <v>342</v>
      </c>
      <c r="Y185" s="2205"/>
      <c r="Z185" s="2205"/>
      <c r="AA185" s="2164">
        <f>F194</f>
        <v>0</v>
      </c>
      <c r="AB185" s="1742"/>
      <c r="AC185" s="1779"/>
      <c r="AD185" s="2164">
        <f>I194</f>
        <v>7</v>
      </c>
      <c r="AE185" s="1742"/>
      <c r="AF185" s="1743"/>
      <c r="AG185" s="1640"/>
      <c r="AH185" s="1641"/>
      <c r="AJ185" s="1818"/>
      <c r="AK185" s="1819"/>
      <c r="AL185" s="1819"/>
      <c r="AM185" s="2159"/>
      <c r="AN185" s="1717"/>
      <c r="AO185" s="2160"/>
      <c r="AP185" s="1818"/>
      <c r="AQ185" s="1819"/>
      <c r="AR185" s="1820"/>
      <c r="AS185" s="2164"/>
      <c r="AT185" s="1742"/>
      <c r="AU185" s="1743"/>
      <c r="AV185" s="2159"/>
      <c r="AW185" s="1717"/>
      <c r="AX185" s="2160"/>
      <c r="AY185" s="1818"/>
      <c r="AZ185" s="1819"/>
      <c r="BA185" s="1820"/>
      <c r="BB185" s="2164"/>
      <c r="BC185" s="1742"/>
      <c r="BD185" s="1743"/>
      <c r="BE185" s="2159"/>
      <c r="BF185" s="1717"/>
      <c r="BG185" s="2160"/>
      <c r="BH185" s="1818"/>
      <c r="BI185" s="1819"/>
      <c r="BJ185" s="1820"/>
      <c r="BK185" s="1741"/>
      <c r="BL185" s="1880"/>
      <c r="BM185" s="1881"/>
      <c r="BN185" s="1640"/>
      <c r="BO185" s="164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4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4.9000000000000004" customHeight="1">
      <c r="J187" s="128"/>
      <c r="K187" s="128"/>
      <c r="L187" s="128"/>
      <c r="X187" s="1506" t="s">
        <v>460</v>
      </c>
      <c r="Y187" s="1506"/>
      <c r="Z187" s="1506"/>
      <c r="AA187" s="1506"/>
      <c r="AB187" s="1506"/>
      <c r="AC187" s="1506"/>
      <c r="AD187" s="205"/>
      <c r="AF187" s="2212" t="s">
        <v>461</v>
      </c>
      <c r="AG187" s="1641" t="s">
        <v>462</v>
      </c>
      <c r="AH187" s="1641"/>
      <c r="AI187" s="1641"/>
      <c r="AL187" s="2212" t="s">
        <v>461</v>
      </c>
      <c r="AM187" s="1641" t="s">
        <v>463</v>
      </c>
      <c r="AN187" s="1641"/>
      <c r="AO187" s="1641"/>
      <c r="AR187" s="2212" t="s">
        <v>461</v>
      </c>
      <c r="AS187" s="1641" t="s">
        <v>464</v>
      </c>
      <c r="AT187" s="1641"/>
      <c r="AU187" s="164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41"/>
      <c r="AH188" s="1641"/>
      <c r="AI188" s="1641"/>
      <c r="AL188" s="2212"/>
      <c r="AM188" s="1641"/>
      <c r="AN188" s="1641"/>
      <c r="AO188" s="1641"/>
      <c r="AR188" s="2212"/>
      <c r="AS188" s="1641"/>
      <c r="AT188" s="1641"/>
      <c r="AU188" s="164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40"/>
      <c r="AE190" s="2212"/>
      <c r="AG190" s="2137"/>
      <c r="AH190" s="2138"/>
      <c r="AI190" s="2141"/>
      <c r="AJ190" s="1640"/>
      <c r="AK190" s="2212"/>
      <c r="AM190" s="2137"/>
      <c r="AN190" s="2138"/>
      <c r="AO190" s="2141"/>
      <c r="AP190" s="1640"/>
      <c r="AQ190" s="2212"/>
      <c r="AS190" s="2137"/>
      <c r="AT190" s="2138"/>
      <c r="AU190" s="2141"/>
      <c r="AV190" s="1640"/>
      <c r="AW190" s="2212"/>
      <c r="AY190" s="2137"/>
      <c r="AZ190" s="2138"/>
      <c r="BA190" s="2141"/>
      <c r="BB190" s="164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40"/>
      <c r="DH190" s="2253"/>
      <c r="DK190" s="78"/>
    </row>
    <row r="191" spans="2:115" ht="7.5" customHeight="1">
      <c r="B191" s="1505" t="str">
        <f>" 1．"&amp;BQ81</f>
        <v xml:space="preserve"> 1．令和</v>
      </c>
      <c r="C191" s="1595"/>
      <c r="D191" s="1595"/>
      <c r="E191" s="1595"/>
      <c r="F191" s="1595"/>
      <c r="G191" s="1595"/>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5"/>
      <c r="D192" s="1595"/>
      <c r="E192" s="1595"/>
      <c r="F192" s="1595"/>
      <c r="G192" s="1595"/>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4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4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4.9000000000000004"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4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
      </c>
      <c r="F8" s="2342"/>
      <c r="G8" s="2342"/>
      <c r="H8" s="2343" t="str">
        <f>IF(申告書記入イメージ!M35=0,"",申告書記入イメージ!J35)</f>
        <v/>
      </c>
      <c r="I8" s="2342"/>
      <c r="J8" s="2344"/>
      <c r="K8" s="2341" t="str">
        <f>IF(申告書記入イメージ!M35=0,"",申告書記入イメージ!M35)</f>
        <v/>
      </c>
      <c r="L8" s="2342"/>
      <c r="M8" s="2344"/>
      <c r="N8" s="2341" t="str">
        <f>IF(申告書記入イメージ!M35=0,"",申告書記入イメージ!P35)</f>
        <v/>
      </c>
      <c r="O8" s="2342"/>
      <c r="P8" s="2342"/>
      <c r="Q8" s="2343" t="str">
        <f>IF(申告書記入イメージ!M35=0,"",申告書記入イメージ!S35)</f>
        <v/>
      </c>
      <c r="R8" s="2342"/>
      <c r="S8" s="2344"/>
      <c r="T8" s="2345" t="str">
        <f>IF(申告書記入イメージ!M35=0,"",申告書記入イメージ!V35)</f>
        <v/>
      </c>
      <c r="U8" s="2334"/>
      <c r="V8" s="2334"/>
      <c r="W8" s="2333" t="str">
        <f>IF(申告書記入イメージ!M35=0,"",申告書記入イメージ!Y35)</f>
        <v/>
      </c>
      <c r="X8" s="2334"/>
      <c r="Y8" s="2334"/>
      <c r="Z8" s="2333" t="str">
        <f>IF(申告書記入イメージ!M35=0,"",申告書記入イメージ!AB35)</f>
        <v/>
      </c>
      <c r="AA8" s="2334"/>
      <c r="AB8" s="2334"/>
      <c r="AC8" s="2333" t="str">
        <f>IF(申告書記入イメージ!M35=0,"",申告書記入イメージ!AE35)</f>
        <v/>
      </c>
      <c r="AD8" s="2334"/>
      <c r="AE8" s="2334"/>
      <c r="AF8" s="2333" t="str">
        <f>IF(申告書記入イメージ!M35=0,"",申告書記入イメージ!AH35)</f>
        <v/>
      </c>
      <c r="AG8" s="2334"/>
      <c r="AH8" s="2334"/>
      <c r="AI8" s="2333" t="str">
        <f>IF(申告書記入イメージ!M35=0,"",申告書記入イメージ!AK35)</f>
        <v/>
      </c>
      <c r="AJ8" s="2334"/>
      <c r="AK8" s="2335"/>
      <c r="AL8" s="2336" t="s">
        <v>562</v>
      </c>
      <c r="AM8" s="2337"/>
      <c r="AN8" s="2343" t="str">
        <f>IF(申告書記入イメージ!M35=0,"",申告書記入イメージ!AQ35)</f>
        <v/>
      </c>
      <c r="AO8" s="2342"/>
      <c r="AP8" s="2343" t="str">
        <f>IF(申告書記入イメージ!M35=0,"",申告書記入イメージ!AT35)</f>
        <v/>
      </c>
      <c r="AQ8" s="2342"/>
      <c r="AR8" s="2343" t="str">
        <f>IF(申告書記入イメージ!M35=0,"",申告書記入イメージ!AW35)</f>
        <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4.25">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149999999999999"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1.9"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3.9"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3"/>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c r="C12" s="699" t="s">
        <v>7</v>
      </c>
      <c r="D12" s="700" t="s">
        <v>253</v>
      </c>
      <c r="E12" s="699" t="s">
        <v>7</v>
      </c>
      <c r="F12" s="700" t="s">
        <v>253</v>
      </c>
      <c r="G12" s="699" t="s">
        <v>7</v>
      </c>
      <c r="H12" s="700" t="s">
        <v>253</v>
      </c>
      <c r="I12" s="699" t="s">
        <v>7</v>
      </c>
      <c r="J12" s="700" t="s">
        <v>253</v>
      </c>
      <c r="K12" s="2662"/>
      <c r="L12" s="2663"/>
    </row>
    <row r="13" spans="2:16">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0.9" customHeight="1">
      <c r="C16" s="2632" t="s">
        <v>935</v>
      </c>
      <c r="D16" s="2646"/>
      <c r="E16" s="2687" t="s">
        <v>945</v>
      </c>
      <c r="F16" s="2688"/>
      <c r="G16" s="2688"/>
      <c r="H16" s="2688"/>
      <c r="I16" s="2688"/>
      <c r="J16" s="2688"/>
      <c r="K16" s="2688"/>
      <c r="L16" s="2688"/>
      <c r="M16" s="2688"/>
      <c r="N16" s="2688"/>
      <c r="O16" s="2688"/>
      <c r="P16" s="2689"/>
    </row>
    <row r="17" spans="2:22" ht="10.9" customHeight="1">
      <c r="C17" s="2632"/>
      <c r="D17" s="2646"/>
      <c r="E17" s="2690"/>
      <c r="F17" s="2691"/>
      <c r="G17" s="2691"/>
      <c r="H17" s="2691"/>
      <c r="I17" s="2691"/>
      <c r="J17" s="2691"/>
      <c r="K17" s="2691"/>
      <c r="L17" s="2691"/>
      <c r="M17" s="2691"/>
      <c r="N17" s="2691"/>
      <c r="O17" s="2691"/>
      <c r="P17" s="2692"/>
    </row>
    <row r="18" spans="2:22" ht="10.9"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0.9" customHeight="1">
      <c r="C19" s="2647"/>
      <c r="D19" s="2648"/>
      <c r="E19" s="2644"/>
      <c r="F19" s="2645"/>
      <c r="G19" s="2644"/>
      <c r="H19" s="2645"/>
      <c r="I19" s="2644"/>
      <c r="J19" s="2645"/>
      <c r="K19" s="2644"/>
      <c r="L19" s="2645"/>
      <c r="M19" s="2644"/>
      <c r="N19" s="2645"/>
      <c r="O19" s="2644"/>
      <c r="P19" s="2645"/>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2" thickBot="1"/>
    <row r="46" spans="2:23" ht="13.5">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3.5">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3.5">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3.5">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0.9"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15"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2"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01" t="s">
        <v>323</v>
      </c>
      <c r="AD9" s="1601"/>
      <c r="AE9" s="1601"/>
      <c r="AF9" s="1601"/>
      <c r="AG9" s="1601"/>
      <c r="AH9" s="1601"/>
      <c r="AI9" s="1601"/>
      <c r="AJ9" s="1601"/>
      <c r="AK9" s="1601"/>
      <c r="AL9" s="1601"/>
      <c r="AM9" s="1601"/>
      <c r="AN9" s="1601"/>
      <c r="AO9" s="80"/>
      <c r="AP9" s="80"/>
      <c r="AQ9" s="1601" t="s">
        <v>324</v>
      </c>
      <c r="AR9" s="1601"/>
      <c r="AS9" s="1601"/>
      <c r="AT9" s="1601"/>
      <c r="AU9" s="1601"/>
      <c r="AV9" s="1601"/>
      <c r="AW9" s="1601"/>
      <c r="AX9" s="1601"/>
      <c r="AY9" s="1601"/>
      <c r="AZ9" s="1601"/>
      <c r="BA9" s="1601"/>
      <c r="BB9" s="1601"/>
      <c r="BC9" s="1601"/>
      <c r="DL9" s="322">
        <v>3</v>
      </c>
    </row>
    <row r="10" spans="3:117" ht="8.25" customHeight="1">
      <c r="F10" s="1542"/>
      <c r="G10" s="1542"/>
      <c r="H10" s="1542"/>
      <c r="I10" s="1541"/>
      <c r="J10" s="1541"/>
      <c r="K10" s="1541"/>
      <c r="L10" s="81"/>
      <c r="AA10" s="80"/>
      <c r="AB10" s="80"/>
      <c r="AC10" s="1601"/>
      <c r="AD10" s="1601"/>
      <c r="AE10" s="1601"/>
      <c r="AF10" s="1601"/>
      <c r="AG10" s="1601"/>
      <c r="AH10" s="1601"/>
      <c r="AI10" s="1601"/>
      <c r="AJ10" s="1601"/>
      <c r="AK10" s="1601"/>
      <c r="AL10" s="1601"/>
      <c r="AM10" s="1601"/>
      <c r="AN10" s="1601"/>
      <c r="AO10" s="80"/>
      <c r="AP10" s="80"/>
      <c r="AQ10" s="1601"/>
      <c r="AR10" s="1601"/>
      <c r="AS10" s="1601"/>
      <c r="AT10" s="1601"/>
      <c r="AU10" s="1601"/>
      <c r="AV10" s="1601"/>
      <c r="AW10" s="1601"/>
      <c r="AX10" s="1601"/>
      <c r="AY10" s="1601"/>
      <c r="AZ10" s="1601"/>
      <c r="BA10" s="1601"/>
      <c r="BB10" s="1601"/>
      <c r="BC10" s="1601"/>
      <c r="CG10" s="1602" t="s">
        <v>325</v>
      </c>
      <c r="CH10" s="1603"/>
      <c r="CI10" s="1603"/>
      <c r="CJ10" s="1603"/>
      <c r="CK10" s="1603"/>
      <c r="CL10" s="1603"/>
      <c r="CM10" s="1603"/>
      <c r="CN10" s="1603"/>
      <c r="CO10" s="1603"/>
      <c r="CP10" s="1603"/>
      <c r="CQ10" s="1603"/>
      <c r="CR10" s="1603"/>
      <c r="CS10" s="1603"/>
      <c r="CT10" s="1603"/>
      <c r="CU10" s="1603"/>
      <c r="CV10" s="1603"/>
      <c r="CW10" s="1603"/>
      <c r="CX10" s="1603"/>
      <c r="CY10" s="1603"/>
      <c r="CZ10" s="1603"/>
      <c r="DA10" s="1603"/>
      <c r="DB10" s="1603"/>
      <c r="DC10" s="1604"/>
    </row>
    <row r="11" spans="3:117" ht="8.25" customHeight="1">
      <c r="F11" s="1608">
        <v>3</v>
      </c>
      <c r="G11" s="1609"/>
      <c r="H11" s="1610"/>
      <c r="J11" s="1608">
        <v>2</v>
      </c>
      <c r="K11" s="1609"/>
      <c r="L11" s="1610"/>
      <c r="N11" s="1608">
        <v>7</v>
      </c>
      <c r="O11" s="1609"/>
      <c r="P11" s="1610"/>
      <c r="R11" s="1608">
        <v>0</v>
      </c>
      <c r="S11" s="1609"/>
      <c r="T11" s="1610"/>
      <c r="V11" s="1608">
        <v>1</v>
      </c>
      <c r="W11" s="1609"/>
      <c r="X11" s="1610"/>
      <c r="AC11" s="1617"/>
      <c r="AD11" s="1618"/>
      <c r="AE11" s="1619"/>
      <c r="AG11" s="1617"/>
      <c r="AH11" s="1629"/>
      <c r="AI11" s="1630"/>
      <c r="AQ11" s="1617"/>
      <c r="AR11" s="1618"/>
      <c r="AS11" s="1619"/>
      <c r="AT11" s="1626"/>
      <c r="AU11" s="1537"/>
      <c r="CG11" s="1605"/>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7"/>
    </row>
    <row r="12" spans="3:117" ht="8.25" customHeight="1">
      <c r="F12" s="1611"/>
      <c r="G12" s="1612"/>
      <c r="H12" s="1613"/>
      <c r="J12" s="1611"/>
      <c r="K12" s="1612"/>
      <c r="L12" s="1613"/>
      <c r="N12" s="1611"/>
      <c r="O12" s="1612"/>
      <c r="P12" s="1613"/>
      <c r="R12" s="1611"/>
      <c r="S12" s="1612"/>
      <c r="T12" s="1613"/>
      <c r="V12" s="1611"/>
      <c r="W12" s="1612"/>
      <c r="X12" s="1613"/>
      <c r="AC12" s="1620"/>
      <c r="AD12" s="1621"/>
      <c r="AE12" s="1622"/>
      <c r="AG12" s="1631"/>
      <c r="AH12" s="1632"/>
      <c r="AI12" s="1633"/>
      <c r="AQ12" s="1620"/>
      <c r="AR12" s="1621"/>
      <c r="AS12" s="1622"/>
      <c r="AT12" s="1626"/>
      <c r="AU12" s="1537"/>
      <c r="CD12" s="22"/>
      <c r="CE12" s="82"/>
      <c r="CF12" s="82"/>
      <c r="CG12" s="1605"/>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7"/>
    </row>
    <row r="13" spans="3:117" ht="8.25" customHeight="1">
      <c r="F13" s="1611"/>
      <c r="G13" s="1612"/>
      <c r="H13" s="1613"/>
      <c r="J13" s="1611"/>
      <c r="K13" s="1612"/>
      <c r="L13" s="1613"/>
      <c r="N13" s="1611"/>
      <c r="O13" s="1612"/>
      <c r="P13" s="1613"/>
      <c r="R13" s="1611"/>
      <c r="S13" s="1612"/>
      <c r="T13" s="1613"/>
      <c r="V13" s="1611"/>
      <c r="W13" s="1612"/>
      <c r="X13" s="1613"/>
      <c r="AC13" s="1620"/>
      <c r="AD13" s="1621"/>
      <c r="AE13" s="1622"/>
      <c r="AG13" s="1631"/>
      <c r="AH13" s="1632"/>
      <c r="AI13" s="1633"/>
      <c r="AQ13" s="1620"/>
      <c r="AR13" s="1621"/>
      <c r="AS13" s="1622"/>
      <c r="AT13" s="1626"/>
      <c r="AU13" s="1537"/>
      <c r="CD13" s="22"/>
      <c r="CE13" s="82"/>
      <c r="CF13" s="82"/>
      <c r="CG13" s="1605"/>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7"/>
    </row>
    <row r="14" spans="3:117" ht="8.25" customHeight="1">
      <c r="F14" s="1614"/>
      <c r="G14" s="1615"/>
      <c r="H14" s="1616"/>
      <c r="J14" s="1614"/>
      <c r="K14" s="1615"/>
      <c r="L14" s="1616"/>
      <c r="N14" s="1614"/>
      <c r="O14" s="1615"/>
      <c r="P14" s="1616"/>
      <c r="R14" s="1614"/>
      <c r="S14" s="1615"/>
      <c r="T14" s="1616"/>
      <c r="V14" s="1614"/>
      <c r="W14" s="1615"/>
      <c r="X14" s="1616"/>
      <c r="AC14" s="1623"/>
      <c r="AD14" s="1624"/>
      <c r="AE14" s="1625"/>
      <c r="AG14" s="1634"/>
      <c r="AH14" s="1635"/>
      <c r="AI14" s="1636"/>
      <c r="AQ14" s="1623"/>
      <c r="AR14" s="1624"/>
      <c r="AS14" s="1625"/>
      <c r="AT14" s="1626"/>
      <c r="AU14" s="1537"/>
      <c r="BD14" s="83"/>
      <c r="BE14" s="84"/>
      <c r="BF14" s="84"/>
      <c r="BG14" s="84"/>
      <c r="BH14" s="84"/>
      <c r="BI14" s="1627" t="s">
        <v>326</v>
      </c>
      <c r="BJ14" s="1627"/>
      <c r="BK14" s="1627"/>
      <c r="BL14" s="1627"/>
      <c r="BM14" s="1627"/>
      <c r="BN14" s="1627"/>
      <c r="BO14" s="1627"/>
      <c r="BP14" s="1627"/>
      <c r="BQ14" s="1627"/>
      <c r="BR14" s="1627"/>
      <c r="BS14" s="1627"/>
      <c r="BT14" s="1627"/>
      <c r="BU14" s="1627"/>
      <c r="BV14" s="84"/>
      <c r="BW14" s="84"/>
      <c r="BX14" s="84"/>
      <c r="BY14" s="84"/>
      <c r="BZ14" s="85"/>
      <c r="CG14" s="1605"/>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7"/>
    </row>
    <row r="15" spans="3:117" ht="8.25" customHeight="1">
      <c r="BD15" s="86"/>
      <c r="BE15" s="87"/>
      <c r="BF15" s="87"/>
      <c r="BG15" s="87"/>
      <c r="BH15" s="87"/>
      <c r="BI15" s="1628"/>
      <c r="BJ15" s="1628"/>
      <c r="BK15" s="1628"/>
      <c r="BL15" s="1628"/>
      <c r="BM15" s="1628"/>
      <c r="BN15" s="1628"/>
      <c r="BO15" s="1628"/>
      <c r="BP15" s="1628"/>
      <c r="BQ15" s="1628"/>
      <c r="BR15" s="1628"/>
      <c r="BS15" s="1628"/>
      <c r="BT15" s="1628"/>
      <c r="BU15" s="1628"/>
      <c r="BV15" s="87"/>
      <c r="BW15" s="87"/>
      <c r="BX15" s="87"/>
      <c r="BY15" s="87"/>
      <c r="BZ15" s="88"/>
      <c r="CF15" s="89"/>
      <c r="CG15" s="1605"/>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7"/>
    </row>
    <row r="16" spans="3:117" ht="8.25" customHeight="1">
      <c r="C16" s="1637" t="s">
        <v>327</v>
      </c>
      <c r="D16" s="1638"/>
      <c r="E16" s="1639"/>
      <c r="F16" s="1643" t="s">
        <v>328</v>
      </c>
      <c r="G16" s="1644"/>
      <c r="H16" s="1644"/>
      <c r="I16" s="1644"/>
      <c r="J16" s="1644"/>
      <c r="K16" s="1644"/>
      <c r="L16" s="1645"/>
      <c r="M16" s="1649" t="s">
        <v>329</v>
      </c>
      <c r="N16" s="1649"/>
      <c r="O16" s="1649"/>
      <c r="P16" s="1651" t="s">
        <v>330</v>
      </c>
      <c r="Q16" s="1651"/>
      <c r="R16" s="1651"/>
      <c r="S16" s="1651"/>
      <c r="T16" s="1651"/>
      <c r="U16" s="1651"/>
      <c r="V16" s="1653" t="s">
        <v>331</v>
      </c>
      <c r="W16" s="1653"/>
      <c r="X16" s="1653"/>
      <c r="Y16" s="1653"/>
      <c r="Z16" s="1653"/>
      <c r="AA16" s="1653"/>
      <c r="AB16" s="1653"/>
      <c r="AC16" s="1653"/>
      <c r="AD16" s="1653"/>
      <c r="AE16" s="1653"/>
      <c r="AF16" s="1653"/>
      <c r="AG16" s="1653"/>
      <c r="AH16" s="1653"/>
      <c r="AI16" s="1653"/>
      <c r="AJ16" s="1653"/>
      <c r="AK16" s="1653"/>
      <c r="AL16" s="1653"/>
      <c r="AM16" s="1653"/>
      <c r="AN16" s="1653" t="s">
        <v>332</v>
      </c>
      <c r="AO16" s="1653"/>
      <c r="AP16" s="1653"/>
      <c r="AQ16" s="1653"/>
      <c r="AR16" s="1653"/>
      <c r="AS16" s="1653"/>
      <c r="AT16" s="1653"/>
      <c r="AU16" s="1653"/>
      <c r="AV16" s="1653"/>
      <c r="AW16" s="1653"/>
      <c r="AX16" s="1653"/>
      <c r="AY16" s="1655"/>
      <c r="AZ16" s="90"/>
      <c r="BD16" s="1563" t="s">
        <v>333</v>
      </c>
      <c r="BE16" s="1563"/>
      <c r="BF16" s="1563"/>
      <c r="BG16" s="1563"/>
      <c r="BH16" s="1563"/>
      <c r="BI16" s="1563" t="s">
        <v>334</v>
      </c>
      <c r="BJ16" s="1563"/>
      <c r="BK16" s="1563"/>
      <c r="BL16" s="1563"/>
      <c r="BM16" s="1563"/>
      <c r="BN16" s="1563"/>
      <c r="BO16" s="1564" t="s">
        <v>335</v>
      </c>
      <c r="BP16" s="1565"/>
      <c r="BQ16" s="1565"/>
      <c r="BR16" s="1565"/>
      <c r="BS16" s="1565"/>
      <c r="BT16" s="1565"/>
      <c r="BU16" s="1566"/>
      <c r="BV16" s="1570" t="s">
        <v>336</v>
      </c>
      <c r="BW16" s="1571"/>
      <c r="BX16" s="1571"/>
      <c r="BY16" s="1571"/>
      <c r="BZ16" s="1572"/>
      <c r="CG16" s="1576" t="s">
        <v>337</v>
      </c>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8"/>
    </row>
    <row r="17" spans="3:107" ht="8.25" customHeight="1">
      <c r="C17" s="1640"/>
      <c r="D17" s="1641"/>
      <c r="E17" s="1642"/>
      <c r="F17" s="1646"/>
      <c r="G17" s="1647"/>
      <c r="H17" s="1647"/>
      <c r="I17" s="1647"/>
      <c r="J17" s="1647"/>
      <c r="K17" s="1647"/>
      <c r="L17" s="1648"/>
      <c r="M17" s="1650"/>
      <c r="N17" s="1650"/>
      <c r="O17" s="1650"/>
      <c r="P17" s="1652"/>
      <c r="Q17" s="1652"/>
      <c r="R17" s="1652"/>
      <c r="S17" s="1652"/>
      <c r="T17" s="1652"/>
      <c r="U17" s="1652"/>
      <c r="V17" s="1654"/>
      <c r="W17" s="1654"/>
      <c r="X17" s="1654"/>
      <c r="Y17" s="1654"/>
      <c r="Z17" s="1654"/>
      <c r="AA17" s="1654"/>
      <c r="AB17" s="1654"/>
      <c r="AC17" s="1654"/>
      <c r="AD17" s="1654"/>
      <c r="AE17" s="1654"/>
      <c r="AF17" s="1654"/>
      <c r="AG17" s="1654"/>
      <c r="AH17" s="1654"/>
      <c r="AI17" s="1654"/>
      <c r="AJ17" s="1654"/>
      <c r="AK17" s="1654"/>
      <c r="AL17" s="1654"/>
      <c r="AM17" s="1654"/>
      <c r="AN17" s="1654"/>
      <c r="AO17" s="1654"/>
      <c r="AP17" s="1654"/>
      <c r="AQ17" s="1654"/>
      <c r="AR17" s="1654"/>
      <c r="AS17" s="1654"/>
      <c r="AT17" s="1654"/>
      <c r="AU17" s="1654"/>
      <c r="AV17" s="1654"/>
      <c r="AW17" s="1654"/>
      <c r="AX17" s="1654"/>
      <c r="AY17" s="1656"/>
      <c r="AZ17" s="93"/>
      <c r="BD17" s="1563"/>
      <c r="BE17" s="1563"/>
      <c r="BF17" s="1563"/>
      <c r="BG17" s="1563"/>
      <c r="BH17" s="1563"/>
      <c r="BI17" s="1563"/>
      <c r="BJ17" s="1563"/>
      <c r="BK17" s="1563"/>
      <c r="BL17" s="1563"/>
      <c r="BM17" s="1563"/>
      <c r="BN17" s="1563"/>
      <c r="BO17" s="1567"/>
      <c r="BP17" s="1568"/>
      <c r="BQ17" s="1568"/>
      <c r="BR17" s="1568"/>
      <c r="BS17" s="1568"/>
      <c r="BT17" s="1568"/>
      <c r="BU17" s="1569"/>
      <c r="BV17" s="1573"/>
      <c r="BW17" s="1574"/>
      <c r="BX17" s="1574"/>
      <c r="BY17" s="1574"/>
      <c r="BZ17" s="1575"/>
      <c r="CF17" s="22"/>
      <c r="CG17" s="1579"/>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8"/>
    </row>
    <row r="18" spans="3:107" ht="2.25" customHeight="1">
      <c r="C18" s="1640"/>
      <c r="D18" s="1641"/>
      <c r="E18" s="164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0"/>
      <c r="BE18" s="1571"/>
      <c r="BF18" s="1571"/>
      <c r="BG18" s="1571"/>
      <c r="BH18" s="1572"/>
      <c r="BI18" s="1570"/>
      <c r="BJ18" s="1571"/>
      <c r="BK18" s="1571"/>
      <c r="BL18" s="1571"/>
      <c r="BM18" s="1571"/>
      <c r="BN18" s="1572"/>
      <c r="BO18" s="1586"/>
      <c r="BP18" s="1587"/>
      <c r="BQ18" s="1587"/>
      <c r="BR18" s="1587"/>
      <c r="BS18" s="1587"/>
      <c r="BT18" s="1587"/>
      <c r="BU18" s="1588"/>
      <c r="BV18" s="1570"/>
      <c r="BW18" s="1571"/>
      <c r="BX18" s="1571"/>
      <c r="BY18" s="1571"/>
      <c r="BZ18" s="1572"/>
      <c r="CF18" s="22"/>
      <c r="CG18" s="1579"/>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8"/>
    </row>
    <row r="19" spans="3:107" ht="8.25" customHeight="1">
      <c r="C19" s="1640"/>
      <c r="D19" s="1641"/>
      <c r="E19" s="1642"/>
      <c r="F19" s="100"/>
      <c r="G19" s="1675">
        <f>'報告書（事業主控）'!J10</f>
        <v>0</v>
      </c>
      <c r="H19" s="1676"/>
      <c r="I19" s="1676"/>
      <c r="J19" s="1666">
        <f>'報告書（事業主控）'!K10</f>
        <v>0</v>
      </c>
      <c r="K19" s="1658"/>
      <c r="L19" s="1659"/>
      <c r="M19" s="1666">
        <f>'報告書（事業主控）'!L10</f>
        <v>0</v>
      </c>
      <c r="N19" s="1658"/>
      <c r="O19" s="1659"/>
      <c r="P19" s="1677">
        <f>'報告書（事業主控）'!M10</f>
        <v>0</v>
      </c>
      <c r="Q19" s="1678"/>
      <c r="R19" s="1679"/>
      <c r="S19" s="1677">
        <f>'報告書（事業主控）'!N10</f>
        <v>0</v>
      </c>
      <c r="T19" s="1678"/>
      <c r="U19" s="1679"/>
      <c r="V19" s="1666">
        <f>'報告書（事業主控）'!O10</f>
        <v>0</v>
      </c>
      <c r="W19" s="1658"/>
      <c r="X19" s="1659"/>
      <c r="Y19" s="1666">
        <f>'報告書（事業主控）'!P10</f>
        <v>0</v>
      </c>
      <c r="Z19" s="1658"/>
      <c r="AA19" s="1659"/>
      <c r="AB19" s="1666">
        <f>'報告書（事業主控）'!Q10</f>
        <v>0</v>
      </c>
      <c r="AC19" s="1658"/>
      <c r="AD19" s="1659"/>
      <c r="AE19" s="1666">
        <f>'報告書（事業主控）'!R10</f>
        <v>0</v>
      </c>
      <c r="AF19" s="1658"/>
      <c r="AG19" s="1659"/>
      <c r="AH19" s="1666">
        <f>'報告書（事業主控）'!S10</f>
        <v>0</v>
      </c>
      <c r="AI19" s="1658"/>
      <c r="AJ19" s="1659"/>
      <c r="AK19" s="1666">
        <f>'報告書（事業主控）'!T10</f>
        <v>0</v>
      </c>
      <c r="AL19" s="1658"/>
      <c r="AM19" s="1669"/>
      <c r="AN19" s="1672" t="s">
        <v>338</v>
      </c>
      <c r="AO19" s="1673"/>
      <c r="AP19" s="1674"/>
      <c r="AQ19" s="1657">
        <f>'報告書（事業主控）'!U10</f>
        <v>0</v>
      </c>
      <c r="AR19" s="1658"/>
      <c r="AS19" s="1659"/>
      <c r="AT19" s="1666">
        <f>'報告書（事業主控）'!V10</f>
        <v>0</v>
      </c>
      <c r="AU19" s="1658"/>
      <c r="AV19" s="1659"/>
      <c r="AW19" s="1666">
        <f>'報告書（事業主控）'!W10</f>
        <v>0</v>
      </c>
      <c r="AX19" s="1658"/>
      <c r="AY19" s="1669"/>
      <c r="AZ19" s="101"/>
      <c r="BA19" s="1537"/>
      <c r="BB19" s="1537"/>
      <c r="BD19" s="1583"/>
      <c r="BE19" s="1584"/>
      <c r="BF19" s="1584"/>
      <c r="BG19" s="1584"/>
      <c r="BH19" s="1585"/>
      <c r="BI19" s="1583"/>
      <c r="BJ19" s="1584"/>
      <c r="BK19" s="1584"/>
      <c r="BL19" s="1584"/>
      <c r="BM19" s="1584"/>
      <c r="BN19" s="1585"/>
      <c r="BO19" s="1589"/>
      <c r="BP19" s="1590"/>
      <c r="BQ19" s="1590"/>
      <c r="BR19" s="1590"/>
      <c r="BS19" s="1590"/>
      <c r="BT19" s="1590"/>
      <c r="BU19" s="1591"/>
      <c r="BV19" s="1583"/>
      <c r="BW19" s="1584"/>
      <c r="BX19" s="1584"/>
      <c r="BY19" s="1584"/>
      <c r="BZ19" s="1585"/>
      <c r="CF19" s="22"/>
      <c r="CG19" s="1579"/>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8"/>
    </row>
    <row r="20" spans="3:107" ht="8.25" customHeight="1">
      <c r="C20" s="1640"/>
      <c r="D20" s="1641"/>
      <c r="E20" s="1642"/>
      <c r="F20" s="100"/>
      <c r="G20" s="1675"/>
      <c r="H20" s="1676"/>
      <c r="I20" s="1676"/>
      <c r="J20" s="1667"/>
      <c r="K20" s="1661"/>
      <c r="L20" s="1662"/>
      <c r="M20" s="1667"/>
      <c r="N20" s="1661"/>
      <c r="O20" s="1662"/>
      <c r="P20" s="1680"/>
      <c r="Q20" s="1681"/>
      <c r="R20" s="1682"/>
      <c r="S20" s="1680"/>
      <c r="T20" s="1681"/>
      <c r="U20" s="1682"/>
      <c r="V20" s="1667"/>
      <c r="W20" s="1661"/>
      <c r="X20" s="1662"/>
      <c r="Y20" s="1667"/>
      <c r="Z20" s="1661"/>
      <c r="AA20" s="1662"/>
      <c r="AB20" s="1667"/>
      <c r="AC20" s="1661"/>
      <c r="AD20" s="1662"/>
      <c r="AE20" s="1667"/>
      <c r="AF20" s="1661"/>
      <c r="AG20" s="1662"/>
      <c r="AH20" s="1667"/>
      <c r="AI20" s="1661"/>
      <c r="AJ20" s="1662"/>
      <c r="AK20" s="1667"/>
      <c r="AL20" s="1661"/>
      <c r="AM20" s="1670"/>
      <c r="AN20" s="1672"/>
      <c r="AO20" s="1673"/>
      <c r="AP20" s="1674"/>
      <c r="AQ20" s="1660"/>
      <c r="AR20" s="1661"/>
      <c r="AS20" s="1662"/>
      <c r="AT20" s="1667"/>
      <c r="AU20" s="1661"/>
      <c r="AV20" s="1662"/>
      <c r="AW20" s="1667"/>
      <c r="AX20" s="1661"/>
      <c r="AY20" s="1670"/>
      <c r="AZ20" s="102"/>
      <c r="BA20" s="1537"/>
      <c r="BB20" s="1537"/>
      <c r="BD20" s="1583"/>
      <c r="BE20" s="1584"/>
      <c r="BF20" s="1584"/>
      <c r="BG20" s="1584"/>
      <c r="BH20" s="1585"/>
      <c r="BI20" s="1583"/>
      <c r="BJ20" s="1584"/>
      <c r="BK20" s="1584"/>
      <c r="BL20" s="1584"/>
      <c r="BM20" s="1584"/>
      <c r="BN20" s="1585"/>
      <c r="BO20" s="1589"/>
      <c r="BP20" s="1590"/>
      <c r="BQ20" s="1590"/>
      <c r="BR20" s="1590"/>
      <c r="BS20" s="1590"/>
      <c r="BT20" s="1590"/>
      <c r="BU20" s="1591"/>
      <c r="BV20" s="1583"/>
      <c r="BW20" s="1584"/>
      <c r="BX20" s="1584"/>
      <c r="BY20" s="1584"/>
      <c r="BZ20" s="1585"/>
      <c r="CG20" s="1579"/>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8"/>
    </row>
    <row r="21" spans="3:107" ht="8.25" customHeight="1">
      <c r="C21" s="1640"/>
      <c r="D21" s="1641"/>
      <c r="E21" s="1642"/>
      <c r="F21" s="100"/>
      <c r="G21" s="1675"/>
      <c r="H21" s="1676"/>
      <c r="I21" s="1676"/>
      <c r="J21" s="1668"/>
      <c r="K21" s="1664"/>
      <c r="L21" s="1665"/>
      <c r="M21" s="1668"/>
      <c r="N21" s="1664"/>
      <c r="O21" s="1665"/>
      <c r="P21" s="1683"/>
      <c r="Q21" s="1684"/>
      <c r="R21" s="1685"/>
      <c r="S21" s="1683"/>
      <c r="T21" s="1684"/>
      <c r="U21" s="1685"/>
      <c r="V21" s="1668"/>
      <c r="W21" s="1664"/>
      <c r="X21" s="1665"/>
      <c r="Y21" s="1668"/>
      <c r="Z21" s="1664"/>
      <c r="AA21" s="1665"/>
      <c r="AB21" s="1668"/>
      <c r="AC21" s="1664"/>
      <c r="AD21" s="1665"/>
      <c r="AE21" s="1668"/>
      <c r="AF21" s="1664"/>
      <c r="AG21" s="1665"/>
      <c r="AH21" s="1668"/>
      <c r="AI21" s="1664"/>
      <c r="AJ21" s="1665"/>
      <c r="AK21" s="1668"/>
      <c r="AL21" s="1664"/>
      <c r="AM21" s="1671"/>
      <c r="AN21" s="1672"/>
      <c r="AO21" s="1673"/>
      <c r="AP21" s="1674"/>
      <c r="AQ21" s="1663"/>
      <c r="AR21" s="1664"/>
      <c r="AS21" s="1665"/>
      <c r="AT21" s="1668"/>
      <c r="AU21" s="1664"/>
      <c r="AV21" s="1665"/>
      <c r="AW21" s="1668"/>
      <c r="AX21" s="1664"/>
      <c r="AY21" s="1671"/>
      <c r="AZ21" s="102"/>
      <c r="BA21" s="1537"/>
      <c r="BB21" s="1537"/>
      <c r="BD21" s="1583"/>
      <c r="BE21" s="1584"/>
      <c r="BF21" s="1584"/>
      <c r="BG21" s="1584"/>
      <c r="BH21" s="1585"/>
      <c r="BI21" s="1583"/>
      <c r="BJ21" s="1584"/>
      <c r="BK21" s="1584"/>
      <c r="BL21" s="1584"/>
      <c r="BM21" s="1584"/>
      <c r="BN21" s="1585"/>
      <c r="BO21" s="1589"/>
      <c r="BP21" s="1590"/>
      <c r="BQ21" s="1590"/>
      <c r="BR21" s="1590"/>
      <c r="BS21" s="1590"/>
      <c r="BT21" s="1590"/>
      <c r="BU21" s="1591"/>
      <c r="BV21" s="1583"/>
      <c r="BW21" s="1584"/>
      <c r="BX21" s="1584"/>
      <c r="BY21" s="1584"/>
      <c r="BZ21" s="1585"/>
      <c r="CG21" s="1579"/>
      <c r="CH21" s="1577"/>
      <c r="CI21" s="1577"/>
      <c r="CJ21" s="1577"/>
      <c r="CK21" s="1577"/>
      <c r="CL21" s="1577"/>
      <c r="CM21" s="1577"/>
      <c r="CN21" s="1577"/>
      <c r="CO21" s="1577"/>
      <c r="CP21" s="1577"/>
      <c r="CQ21" s="1577"/>
      <c r="CR21" s="1577"/>
      <c r="CS21" s="1577"/>
      <c r="CT21" s="1577"/>
      <c r="CU21" s="1577"/>
      <c r="CV21" s="1577"/>
      <c r="CW21" s="1577"/>
      <c r="CX21" s="1577"/>
      <c r="CY21" s="1577"/>
      <c r="CZ21" s="1577"/>
      <c r="DA21" s="1577"/>
      <c r="DB21" s="1577"/>
      <c r="DC21" s="157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3"/>
      <c r="BE22" s="1584"/>
      <c r="BF22" s="1584"/>
      <c r="BG22" s="1584"/>
      <c r="BH22" s="1585"/>
      <c r="BI22" s="1583"/>
      <c r="BJ22" s="1584"/>
      <c r="BK22" s="1584"/>
      <c r="BL22" s="1584"/>
      <c r="BM22" s="1584"/>
      <c r="BN22" s="1585"/>
      <c r="BO22" s="1589"/>
      <c r="BP22" s="1590"/>
      <c r="BQ22" s="1590"/>
      <c r="BR22" s="1590"/>
      <c r="BS22" s="1590"/>
      <c r="BT22" s="1590"/>
      <c r="BU22" s="1591"/>
      <c r="BV22" s="1583"/>
      <c r="BW22" s="1584"/>
      <c r="BX22" s="1584"/>
      <c r="BY22" s="1584"/>
      <c r="BZ22" s="1585"/>
      <c r="CG22" s="1579"/>
      <c r="CH22" s="1577"/>
      <c r="CI22" s="1577"/>
      <c r="CJ22" s="1577"/>
      <c r="CK22" s="1577"/>
      <c r="CL22" s="1577"/>
      <c r="CM22" s="1577"/>
      <c r="CN22" s="1577"/>
      <c r="CO22" s="1577"/>
      <c r="CP22" s="1577"/>
      <c r="CQ22" s="1577"/>
      <c r="CR22" s="1577"/>
      <c r="CS22" s="1577"/>
      <c r="CT22" s="1577"/>
      <c r="CU22" s="1577"/>
      <c r="CV22" s="1577"/>
      <c r="CW22" s="1577"/>
      <c r="CX22" s="1577"/>
      <c r="CY22" s="1577"/>
      <c r="CZ22" s="1577"/>
      <c r="DA22" s="1577"/>
      <c r="DB22" s="1577"/>
      <c r="DC22" s="1578"/>
    </row>
    <row r="23" spans="3:107" ht="8.25" customHeight="1">
      <c r="BD23" s="1573"/>
      <c r="BE23" s="1574"/>
      <c r="BF23" s="1574"/>
      <c r="BG23" s="1574"/>
      <c r="BH23" s="1575"/>
      <c r="BI23" s="1573"/>
      <c r="BJ23" s="1574"/>
      <c r="BK23" s="1574"/>
      <c r="BL23" s="1574"/>
      <c r="BM23" s="1574"/>
      <c r="BN23" s="1575"/>
      <c r="BO23" s="1592"/>
      <c r="BP23" s="1593"/>
      <c r="BQ23" s="1593"/>
      <c r="BR23" s="1593"/>
      <c r="BS23" s="1593"/>
      <c r="BT23" s="1593"/>
      <c r="BU23" s="1594"/>
      <c r="BV23" s="1573"/>
      <c r="BW23" s="1574"/>
      <c r="BX23" s="1574"/>
      <c r="BY23" s="1574"/>
      <c r="BZ23" s="1575"/>
      <c r="CG23" s="1579"/>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8"/>
    </row>
    <row r="24" spans="3:107" ht="8.25" customHeight="1">
      <c r="CG24" s="1579"/>
      <c r="CH24" s="1577"/>
      <c r="CI24" s="1577"/>
      <c r="CJ24" s="1577"/>
      <c r="CK24" s="1577"/>
      <c r="CL24" s="1577"/>
      <c r="CM24" s="1577"/>
      <c r="CN24" s="1577"/>
      <c r="CO24" s="1577"/>
      <c r="CP24" s="1577"/>
      <c r="CQ24" s="1577"/>
      <c r="CR24" s="1577"/>
      <c r="CS24" s="1577"/>
      <c r="CT24" s="1577"/>
      <c r="CU24" s="1577"/>
      <c r="CV24" s="1577"/>
      <c r="CW24" s="1577"/>
      <c r="CX24" s="1577"/>
      <c r="CY24" s="1577"/>
      <c r="CZ24" s="1577"/>
      <c r="DA24" s="1577"/>
      <c r="DB24" s="1577"/>
      <c r="DC24" s="1578"/>
    </row>
    <row r="25" spans="3:107" ht="8.25" customHeight="1">
      <c r="G25" s="1595" t="s">
        <v>339</v>
      </c>
      <c r="H25" s="1595"/>
      <c r="I25" s="1595"/>
      <c r="J25" s="1595"/>
      <c r="K25" s="1595"/>
      <c r="L25" s="1595"/>
      <c r="M25" s="1595"/>
      <c r="N25" s="1595"/>
      <c r="O25" s="1595"/>
      <c r="P25" s="1595"/>
      <c r="Q25" s="1595"/>
      <c r="R25" s="1595"/>
      <c r="S25" s="1595"/>
      <c r="T25" s="1595"/>
      <c r="U25" s="1595"/>
      <c r="V25" s="1595"/>
      <c r="W25" s="1595"/>
      <c r="X25" s="1595"/>
      <c r="Y25" s="1595"/>
      <c r="Z25" s="1595"/>
      <c r="AA25" s="1595"/>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5" t="s">
        <v>340</v>
      </c>
      <c r="BT25" s="1595"/>
      <c r="BU25" s="1595"/>
      <c r="BV25" s="1595"/>
      <c r="BW25" s="1595"/>
      <c r="BX25" s="1595"/>
      <c r="BY25" s="1595"/>
      <c r="BZ25" s="1595"/>
      <c r="CA25" s="1595"/>
      <c r="CB25" s="1595"/>
      <c r="CC25" s="1595"/>
      <c r="CG25" s="1579"/>
      <c r="CH25" s="1577"/>
      <c r="CI25" s="1577"/>
      <c r="CJ25" s="1577"/>
      <c r="CK25" s="1577"/>
      <c r="CL25" s="1577"/>
      <c r="CM25" s="1577"/>
      <c r="CN25" s="1577"/>
      <c r="CO25" s="1577"/>
      <c r="CP25" s="1577"/>
      <c r="CQ25" s="1577"/>
      <c r="CR25" s="1577"/>
      <c r="CS25" s="1577"/>
      <c r="CT25" s="1577"/>
      <c r="CU25" s="1577"/>
      <c r="CV25" s="1577"/>
      <c r="CW25" s="1577"/>
      <c r="CX25" s="1577"/>
      <c r="CY25" s="1577"/>
      <c r="CZ25" s="1577"/>
      <c r="DA25" s="1577"/>
      <c r="DB25" s="1577"/>
      <c r="DC25" s="1578"/>
    </row>
    <row r="26" spans="3:107" ht="8.25" customHeight="1" thickBot="1">
      <c r="G26" s="1595"/>
      <c r="H26" s="1595"/>
      <c r="I26" s="1595"/>
      <c r="J26" s="1595"/>
      <c r="K26" s="1595"/>
      <c r="L26" s="1595"/>
      <c r="M26" s="1595"/>
      <c r="N26" s="1595"/>
      <c r="O26" s="1595"/>
      <c r="P26" s="1595"/>
      <c r="Q26" s="1595"/>
      <c r="R26" s="1595"/>
      <c r="S26" s="1595"/>
      <c r="T26" s="1595"/>
      <c r="U26" s="1595"/>
      <c r="V26" s="1595"/>
      <c r="W26" s="1595"/>
      <c r="X26" s="1595"/>
      <c r="Y26" s="1595"/>
      <c r="Z26" s="1595"/>
      <c r="AA26" s="1595"/>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5"/>
      <c r="BT26" s="1595"/>
      <c r="BU26" s="1595"/>
      <c r="BV26" s="1595"/>
      <c r="BW26" s="1595"/>
      <c r="BX26" s="1595"/>
      <c r="BY26" s="1595"/>
      <c r="BZ26" s="1595"/>
      <c r="CA26" s="1595"/>
      <c r="CB26" s="1595"/>
      <c r="CC26" s="1595"/>
      <c r="CG26" s="1580"/>
      <c r="CH26" s="1581"/>
      <c r="CI26" s="1581"/>
      <c r="CJ26" s="1581"/>
      <c r="CK26" s="1581"/>
      <c r="CL26" s="1581"/>
      <c r="CM26" s="1581"/>
      <c r="CN26" s="1581"/>
      <c r="CO26" s="1581"/>
      <c r="CP26" s="1581"/>
      <c r="CQ26" s="1581"/>
      <c r="CR26" s="1581"/>
      <c r="CS26" s="1581"/>
      <c r="CT26" s="1581"/>
      <c r="CU26" s="1581"/>
      <c r="CV26" s="1581"/>
      <c r="CW26" s="1581"/>
      <c r="CX26" s="1581"/>
      <c r="CY26" s="1581"/>
      <c r="CZ26" s="1581"/>
      <c r="DA26" s="1581"/>
      <c r="DB26" s="1581"/>
      <c r="DC26" s="1582"/>
    </row>
    <row r="27" spans="3:107" ht="8.25" customHeight="1">
      <c r="G27" s="1700" t="s">
        <v>341</v>
      </c>
      <c r="H27" s="1701"/>
      <c r="I27" s="1702"/>
      <c r="J27" s="1697" t="s">
        <v>342</v>
      </c>
      <c r="K27" s="1697"/>
      <c r="L27" s="1697"/>
      <c r="M27" s="1643"/>
      <c r="N27" s="1644"/>
      <c r="O27" s="1644"/>
      <c r="P27" s="1694" t="s">
        <v>38</v>
      </c>
      <c r="Q27" s="1695"/>
      <c r="R27" s="1696"/>
      <c r="S27" s="1697" t="s">
        <v>342</v>
      </c>
      <c r="T27" s="1697"/>
      <c r="U27" s="1697"/>
      <c r="V27" s="1643"/>
      <c r="W27" s="1644"/>
      <c r="X27" s="1644"/>
      <c r="Y27" s="1694" t="s">
        <v>39</v>
      </c>
      <c r="Z27" s="1695"/>
      <c r="AA27" s="1696"/>
      <c r="AB27" s="1697" t="s">
        <v>342</v>
      </c>
      <c r="AC27" s="1697"/>
      <c r="AD27" s="1697"/>
      <c r="AE27" s="1643"/>
      <c r="AF27" s="1644"/>
      <c r="AG27" s="1644"/>
      <c r="AH27" s="1694" t="s">
        <v>343</v>
      </c>
      <c r="AI27" s="1695"/>
      <c r="AJ27" s="1696"/>
      <c r="AK27" s="1626"/>
      <c r="AL27" s="1704"/>
      <c r="AM27" s="99"/>
      <c r="AN27" s="1700" t="s">
        <v>341</v>
      </c>
      <c r="AO27" s="1701"/>
      <c r="AP27" s="1702"/>
      <c r="AQ27" s="1697" t="s">
        <v>342</v>
      </c>
      <c r="AR27" s="1697"/>
      <c r="AS27" s="1697"/>
      <c r="AT27" s="1643"/>
      <c r="AU27" s="1644"/>
      <c r="AV27" s="1644"/>
      <c r="AW27" s="1694" t="s">
        <v>38</v>
      </c>
      <c r="AX27" s="1695"/>
      <c r="AY27" s="1696"/>
      <c r="AZ27" s="1697" t="s">
        <v>342</v>
      </c>
      <c r="BA27" s="1697"/>
      <c r="BB27" s="1697"/>
      <c r="BC27" s="1643"/>
      <c r="BD27" s="1644"/>
      <c r="BE27" s="1644"/>
      <c r="BF27" s="1694" t="s">
        <v>39</v>
      </c>
      <c r="BG27" s="1695"/>
      <c r="BH27" s="1696"/>
      <c r="BI27" s="1697" t="s">
        <v>342</v>
      </c>
      <c r="BJ27" s="1697"/>
      <c r="BK27" s="1697"/>
      <c r="BL27" s="1643"/>
      <c r="BM27" s="1644"/>
      <c r="BN27" s="1644"/>
      <c r="BO27" s="1694" t="s">
        <v>343</v>
      </c>
      <c r="BP27" s="1695"/>
      <c r="BQ27" s="1696"/>
      <c r="BR27" s="1626"/>
      <c r="BS27" s="1704"/>
      <c r="BU27" s="1703"/>
      <c r="BV27" s="1703"/>
      <c r="BW27" s="1703"/>
      <c r="BX27" s="1626"/>
      <c r="BY27" s="1704"/>
    </row>
    <row r="28" spans="3:107" ht="8.25" customHeight="1">
      <c r="G28" s="1687"/>
      <c r="H28" s="1398"/>
      <c r="I28" s="1691"/>
      <c r="J28" s="1698"/>
      <c r="K28" s="1698"/>
      <c r="L28" s="1698"/>
      <c r="M28" s="1687"/>
      <c r="N28" s="1398"/>
      <c r="O28" s="1398"/>
      <c r="P28" s="1690"/>
      <c r="Q28" s="1398"/>
      <c r="R28" s="1691"/>
      <c r="S28" s="1698"/>
      <c r="T28" s="1698"/>
      <c r="U28" s="1698"/>
      <c r="V28" s="1687"/>
      <c r="W28" s="1398"/>
      <c r="X28" s="1398"/>
      <c r="Y28" s="1690"/>
      <c r="Z28" s="1398"/>
      <c r="AA28" s="1691"/>
      <c r="AB28" s="1698"/>
      <c r="AC28" s="1698"/>
      <c r="AD28" s="1698"/>
      <c r="AE28" s="1687"/>
      <c r="AF28" s="1398"/>
      <c r="AG28" s="1398"/>
      <c r="AH28" s="1690"/>
      <c r="AI28" s="1398"/>
      <c r="AJ28" s="1691"/>
      <c r="AK28" s="1705"/>
      <c r="AL28" s="1704"/>
      <c r="AM28" s="99"/>
      <c r="AN28" s="1687"/>
      <c r="AO28" s="1398"/>
      <c r="AP28" s="1691"/>
      <c r="AQ28" s="1698"/>
      <c r="AR28" s="1698"/>
      <c r="AS28" s="1698"/>
      <c r="AT28" s="1687"/>
      <c r="AU28" s="1398"/>
      <c r="AV28" s="1398"/>
      <c r="AW28" s="1690"/>
      <c r="AX28" s="1398"/>
      <c r="AY28" s="1691"/>
      <c r="AZ28" s="1698"/>
      <c r="BA28" s="1698"/>
      <c r="BB28" s="1698"/>
      <c r="BC28" s="1687"/>
      <c r="BD28" s="1398"/>
      <c r="BE28" s="1398"/>
      <c r="BF28" s="1690"/>
      <c r="BG28" s="1398"/>
      <c r="BH28" s="1691"/>
      <c r="BI28" s="1698"/>
      <c r="BJ28" s="1698"/>
      <c r="BK28" s="1698"/>
      <c r="BL28" s="1687"/>
      <c r="BM28" s="1398"/>
      <c r="BN28" s="1398"/>
      <c r="BO28" s="1690"/>
      <c r="BP28" s="1398"/>
      <c r="BQ28" s="1691"/>
      <c r="BR28" s="1705"/>
      <c r="BS28" s="1704"/>
      <c r="BU28" s="1703"/>
      <c r="BV28" s="1703"/>
      <c r="BW28" s="1703"/>
      <c r="BX28" s="1705"/>
      <c r="BY28" s="1704"/>
    </row>
    <row r="29" spans="3:107" ht="8.25" customHeight="1">
      <c r="G29" s="1688"/>
      <c r="H29" s="1689"/>
      <c r="I29" s="1693"/>
      <c r="J29" s="1699"/>
      <c r="K29" s="1699"/>
      <c r="L29" s="1699"/>
      <c r="M29" s="1688"/>
      <c r="N29" s="1689"/>
      <c r="O29" s="1689"/>
      <c r="P29" s="1692"/>
      <c r="Q29" s="1689"/>
      <c r="R29" s="1693"/>
      <c r="S29" s="1699"/>
      <c r="T29" s="1699"/>
      <c r="U29" s="1699"/>
      <c r="V29" s="1688"/>
      <c r="W29" s="1689"/>
      <c r="X29" s="1689"/>
      <c r="Y29" s="1692"/>
      <c r="Z29" s="1689"/>
      <c r="AA29" s="1693"/>
      <c r="AB29" s="1699"/>
      <c r="AC29" s="1699"/>
      <c r="AD29" s="1699"/>
      <c r="AE29" s="1688"/>
      <c r="AF29" s="1689"/>
      <c r="AG29" s="1689"/>
      <c r="AH29" s="1692"/>
      <c r="AI29" s="1689"/>
      <c r="AJ29" s="1693"/>
      <c r="AK29" s="1705"/>
      <c r="AL29" s="1704"/>
      <c r="AM29" s="99"/>
      <c r="AN29" s="1688"/>
      <c r="AO29" s="1689"/>
      <c r="AP29" s="1693"/>
      <c r="AQ29" s="1699"/>
      <c r="AR29" s="1699"/>
      <c r="AS29" s="1699"/>
      <c r="AT29" s="1688"/>
      <c r="AU29" s="1689"/>
      <c r="AV29" s="1689"/>
      <c r="AW29" s="1692"/>
      <c r="AX29" s="1689"/>
      <c r="AY29" s="1693"/>
      <c r="AZ29" s="1699"/>
      <c r="BA29" s="1699"/>
      <c r="BB29" s="1699"/>
      <c r="BC29" s="1688"/>
      <c r="BD29" s="1689"/>
      <c r="BE29" s="1689"/>
      <c r="BF29" s="1692"/>
      <c r="BG29" s="1689"/>
      <c r="BH29" s="1693"/>
      <c r="BI29" s="1699"/>
      <c r="BJ29" s="1699"/>
      <c r="BK29" s="1699"/>
      <c r="BL29" s="1688"/>
      <c r="BM29" s="1689"/>
      <c r="BN29" s="1689"/>
      <c r="BO29" s="1692"/>
      <c r="BP29" s="1689"/>
      <c r="BQ29" s="1693"/>
      <c r="BR29" s="1705"/>
      <c r="BS29" s="1704"/>
      <c r="BU29" s="1703"/>
      <c r="BV29" s="1703"/>
      <c r="BW29" s="1703"/>
      <c r="BX29" s="1705"/>
      <c r="BY29" s="1704"/>
    </row>
    <row r="30" spans="3:107" ht="8.25" customHeight="1" thickBot="1">
      <c r="G30" s="1595" t="s">
        <v>344</v>
      </c>
      <c r="H30" s="1621"/>
      <c r="I30" s="1621"/>
      <c r="J30" s="1621"/>
      <c r="K30" s="1621"/>
      <c r="L30" s="1621"/>
      <c r="M30" s="1621"/>
      <c r="N30" s="1621"/>
      <c r="O30" s="1621"/>
      <c r="P30" s="1621"/>
      <c r="Q30" s="1621"/>
      <c r="R30" s="1621"/>
      <c r="AB30" s="1595" t="s">
        <v>345</v>
      </c>
      <c r="AC30" s="1621"/>
      <c r="AD30" s="1621"/>
      <c r="AE30" s="1621"/>
      <c r="AF30" s="1621"/>
      <c r="AG30" s="1621"/>
      <c r="AH30" s="1621"/>
      <c r="AI30" s="1621"/>
      <c r="AJ30" s="1621"/>
      <c r="AK30" s="1621"/>
      <c r="AL30" s="1621"/>
      <c r="AM30" s="1621"/>
      <c r="AN30" s="1621"/>
      <c r="AO30" s="1621"/>
      <c r="AW30" s="799"/>
      <c r="AX30" s="800"/>
      <c r="AY30" s="800"/>
      <c r="AZ30" s="800"/>
      <c r="BA30" s="800"/>
      <c r="BB30" s="800"/>
      <c r="BC30" s="800"/>
      <c r="BD30" s="800"/>
      <c r="BE30" s="800"/>
      <c r="BF30" s="800"/>
      <c r="BG30" s="800"/>
      <c r="BH30" s="800"/>
      <c r="BI30" s="800"/>
      <c r="BJ30" s="800"/>
      <c r="BK30" s="800"/>
      <c r="BN30" s="1595" t="s">
        <v>346</v>
      </c>
      <c r="BO30" s="1595"/>
      <c r="BP30" s="1595"/>
      <c r="BQ30" s="1595"/>
      <c r="BR30" s="1595"/>
      <c r="BS30" s="1595"/>
      <c r="BT30" s="1595"/>
      <c r="BU30" s="1595" t="s">
        <v>347</v>
      </c>
      <c r="BV30" s="1595"/>
      <c r="BW30" s="1595"/>
      <c r="BX30" s="1595"/>
      <c r="BY30" s="1595"/>
      <c r="BZ30" s="1595"/>
      <c r="CA30" s="1595"/>
      <c r="CB30" s="1595"/>
      <c r="CC30" s="1595"/>
      <c r="CD30" s="1595"/>
      <c r="CE30" s="1595"/>
      <c r="CF30" s="1595"/>
    </row>
    <row r="31" spans="3:107" ht="8.25" customHeight="1" thickTop="1">
      <c r="D31" s="110"/>
      <c r="E31" s="111"/>
      <c r="F31" s="111"/>
      <c r="G31" s="1624"/>
      <c r="H31" s="1624"/>
      <c r="I31" s="1624"/>
      <c r="J31" s="1624"/>
      <c r="K31" s="1624"/>
      <c r="L31" s="1624"/>
      <c r="M31" s="1624"/>
      <c r="N31" s="1624"/>
      <c r="O31" s="1624"/>
      <c r="P31" s="1624"/>
      <c r="Q31" s="1624"/>
      <c r="R31" s="1624"/>
      <c r="S31" s="111"/>
      <c r="T31" s="111"/>
      <c r="U31" s="111"/>
      <c r="V31" s="111"/>
      <c r="W31" s="111"/>
      <c r="X31" s="111"/>
      <c r="Y31" s="111"/>
      <c r="Z31" s="111"/>
      <c r="AA31" s="111"/>
      <c r="AB31" s="1624"/>
      <c r="AC31" s="1624"/>
      <c r="AD31" s="1624"/>
      <c r="AE31" s="1624"/>
      <c r="AF31" s="1624"/>
      <c r="AG31" s="1624"/>
      <c r="AH31" s="1624"/>
      <c r="AI31" s="1624"/>
      <c r="AJ31" s="1624"/>
      <c r="AK31" s="1624"/>
      <c r="AL31" s="1624"/>
      <c r="AM31" s="1624"/>
      <c r="AN31" s="1624"/>
      <c r="AO31" s="162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5"/>
      <c r="BO31" s="1595"/>
      <c r="BP31" s="1595"/>
      <c r="BQ31" s="1595"/>
      <c r="BR31" s="1595"/>
      <c r="BS31" s="1595"/>
      <c r="BT31" s="1595"/>
      <c r="BU31" s="1595"/>
      <c r="BV31" s="1595"/>
      <c r="BW31" s="1595"/>
      <c r="BX31" s="1595"/>
      <c r="BY31" s="1595"/>
      <c r="BZ31" s="1595"/>
      <c r="CA31" s="1595"/>
      <c r="CB31" s="1595"/>
      <c r="CC31" s="1595"/>
      <c r="CD31" s="1595"/>
      <c r="CE31" s="1595"/>
      <c r="CF31" s="1595"/>
    </row>
    <row r="32" spans="3:107" ht="8.25" customHeight="1">
      <c r="D32" s="113"/>
      <c r="G32" s="1710" t="s">
        <v>94</v>
      </c>
      <c r="H32" s="1711"/>
      <c r="I32" s="1711"/>
      <c r="J32" s="1712" t="s">
        <v>95</v>
      </c>
      <c r="K32" s="1712"/>
      <c r="L32" s="1712"/>
      <c r="M32" s="1712" t="s">
        <v>96</v>
      </c>
      <c r="N32" s="1712"/>
      <c r="O32" s="1712"/>
      <c r="P32" s="1712" t="s">
        <v>97</v>
      </c>
      <c r="Q32" s="1712"/>
      <c r="R32" s="1712"/>
      <c r="S32" s="1712" t="s">
        <v>94</v>
      </c>
      <c r="T32" s="1712"/>
      <c r="U32" s="1712"/>
      <c r="V32" s="1711" t="s">
        <v>98</v>
      </c>
      <c r="W32" s="1711"/>
      <c r="X32" s="1713"/>
      <c r="Y32" s="1626"/>
      <c r="Z32" s="1704"/>
      <c r="AA32" s="99"/>
      <c r="AB32" s="1714" t="s">
        <v>348</v>
      </c>
      <c r="AC32" s="1695"/>
      <c r="AD32" s="1695"/>
      <c r="AE32" s="1706" t="s">
        <v>349</v>
      </c>
      <c r="AF32" s="1706"/>
      <c r="AG32" s="1706"/>
      <c r="AH32" s="1706" t="s">
        <v>350</v>
      </c>
      <c r="AI32" s="1706"/>
      <c r="AJ32" s="1706"/>
      <c r="AK32" s="1706" t="s">
        <v>351</v>
      </c>
      <c r="AL32" s="1706"/>
      <c r="AM32" s="1706"/>
      <c r="AN32" s="1706" t="s">
        <v>348</v>
      </c>
      <c r="AO32" s="1706"/>
      <c r="AP32" s="1706"/>
      <c r="AQ32" s="1695" t="s">
        <v>352</v>
      </c>
      <c r="AR32" s="1695"/>
      <c r="AS32" s="1696"/>
      <c r="AT32" s="1626"/>
      <c r="AU32" s="2724"/>
      <c r="AW32" s="804"/>
      <c r="AX32" s="804"/>
      <c r="AY32" s="804"/>
      <c r="AZ32" s="804"/>
      <c r="BA32" s="804"/>
      <c r="BB32" s="804"/>
      <c r="BC32" s="804"/>
      <c r="BD32" s="804"/>
      <c r="BE32" s="804"/>
      <c r="BF32" s="804"/>
      <c r="BG32" s="804"/>
      <c r="BH32" s="804"/>
      <c r="BI32" s="804"/>
      <c r="BJ32" s="804"/>
      <c r="BK32" s="804"/>
      <c r="BL32" s="804"/>
      <c r="BM32" s="804"/>
      <c r="BO32" s="1703"/>
      <c r="BP32" s="1703"/>
      <c r="BQ32" s="1703"/>
      <c r="BR32" s="1626"/>
      <c r="BS32" s="1704"/>
      <c r="BU32" s="1703"/>
      <c r="BV32" s="1703"/>
      <c r="BW32" s="1703"/>
      <c r="BX32" s="1626"/>
      <c r="BY32" s="1704"/>
    </row>
    <row r="33" spans="4:111" ht="8.25" customHeight="1">
      <c r="D33" s="113"/>
      <c r="G33" s="1718"/>
      <c r="H33" s="1719"/>
      <c r="I33" s="1719"/>
      <c r="J33" s="1719"/>
      <c r="K33" s="1719"/>
      <c r="L33" s="1719"/>
      <c r="M33" s="1719"/>
      <c r="N33" s="1719"/>
      <c r="O33" s="1719"/>
      <c r="P33" s="1719"/>
      <c r="Q33" s="1719"/>
      <c r="R33" s="1719"/>
      <c r="S33" s="1719"/>
      <c r="T33" s="1719"/>
      <c r="U33" s="1719"/>
      <c r="V33" s="1722"/>
      <c r="W33" s="1722"/>
      <c r="X33" s="1723"/>
      <c r="Y33" s="1705"/>
      <c r="Z33" s="1704"/>
      <c r="AA33" s="99"/>
      <c r="AB33" s="1726" t="s">
        <v>100</v>
      </c>
      <c r="AC33" s="1707"/>
      <c r="AD33" s="1707"/>
      <c r="AE33" s="1707" t="s">
        <v>100</v>
      </c>
      <c r="AF33" s="1707"/>
      <c r="AG33" s="1707"/>
      <c r="AH33" s="1707" t="s">
        <v>100</v>
      </c>
      <c r="AI33" s="1707"/>
      <c r="AJ33" s="1707"/>
      <c r="AK33" s="1707" t="s">
        <v>100</v>
      </c>
      <c r="AL33" s="1707"/>
      <c r="AM33" s="1707"/>
      <c r="AN33" s="1707" t="s">
        <v>100</v>
      </c>
      <c r="AO33" s="1707"/>
      <c r="AP33" s="1707"/>
      <c r="AQ33" s="1398" t="s">
        <v>100</v>
      </c>
      <c r="AR33" s="1398"/>
      <c r="AS33" s="1691"/>
      <c r="AT33" s="1705"/>
      <c r="AU33" s="2724"/>
      <c r="AW33" s="805"/>
      <c r="AX33" s="805"/>
      <c r="AY33" s="805"/>
      <c r="AZ33" s="805"/>
      <c r="BA33" s="805"/>
      <c r="BB33" s="805"/>
      <c r="BC33" s="805"/>
      <c r="BD33" s="805"/>
      <c r="BE33" s="805"/>
      <c r="BF33" s="805"/>
      <c r="BG33" s="805"/>
      <c r="BH33" s="805"/>
      <c r="BI33" s="805"/>
      <c r="BJ33" s="805"/>
      <c r="BK33" s="805"/>
      <c r="BL33" s="804"/>
      <c r="BM33" s="804"/>
      <c r="BO33" s="1703"/>
      <c r="BP33" s="1703"/>
      <c r="BQ33" s="1703"/>
      <c r="BR33" s="1705"/>
      <c r="BS33" s="1704"/>
      <c r="BU33" s="1703"/>
      <c r="BV33" s="1703"/>
      <c r="BW33" s="1703"/>
      <c r="BX33" s="1705"/>
      <c r="BY33" s="1704"/>
    </row>
    <row r="34" spans="4:111" ht="8.25" customHeight="1">
      <c r="D34" s="113"/>
      <c r="G34" s="1720"/>
      <c r="H34" s="1721"/>
      <c r="I34" s="1721"/>
      <c r="J34" s="1721"/>
      <c r="K34" s="1721"/>
      <c r="L34" s="1721"/>
      <c r="M34" s="1721"/>
      <c r="N34" s="1721"/>
      <c r="O34" s="1721"/>
      <c r="P34" s="1721"/>
      <c r="Q34" s="1721"/>
      <c r="R34" s="1721"/>
      <c r="S34" s="1721"/>
      <c r="T34" s="1721"/>
      <c r="U34" s="1721"/>
      <c r="V34" s="1724"/>
      <c r="W34" s="1724"/>
      <c r="X34" s="1725"/>
      <c r="Y34" s="1705"/>
      <c r="Z34" s="1704"/>
      <c r="AA34" s="99"/>
      <c r="AB34" s="1727"/>
      <c r="AC34" s="1708"/>
      <c r="AD34" s="1708"/>
      <c r="AE34" s="1708"/>
      <c r="AF34" s="1708"/>
      <c r="AG34" s="1708"/>
      <c r="AH34" s="1708"/>
      <c r="AI34" s="1708"/>
      <c r="AJ34" s="1708"/>
      <c r="AK34" s="1708"/>
      <c r="AL34" s="1708"/>
      <c r="AM34" s="1708"/>
      <c r="AN34" s="1708"/>
      <c r="AO34" s="1708"/>
      <c r="AP34" s="1708"/>
      <c r="AQ34" s="1689"/>
      <c r="AR34" s="1689"/>
      <c r="AS34" s="1693"/>
      <c r="AT34" s="1705"/>
      <c r="AU34" s="2724"/>
      <c r="AW34" s="805"/>
      <c r="AX34" s="805"/>
      <c r="AY34" s="805"/>
      <c r="AZ34" s="805"/>
      <c r="BA34" s="805"/>
      <c r="BB34" s="805"/>
      <c r="BC34" s="805"/>
      <c r="BD34" s="805"/>
      <c r="BE34" s="805"/>
      <c r="BF34" s="805"/>
      <c r="BG34" s="805"/>
      <c r="BH34" s="805"/>
      <c r="BI34" s="805"/>
      <c r="BJ34" s="805"/>
      <c r="BK34" s="805"/>
      <c r="BL34" s="804"/>
      <c r="BM34" s="804"/>
      <c r="BO34" s="1703"/>
      <c r="BP34" s="1703"/>
      <c r="BQ34" s="1703"/>
      <c r="BR34" s="1705"/>
      <c r="BS34" s="1704"/>
      <c r="BU34" s="1703"/>
      <c r="BV34" s="1703"/>
      <c r="BW34" s="1703"/>
      <c r="BX34" s="1705"/>
      <c r="BY34" s="170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6" t="s">
        <v>354</v>
      </c>
      <c r="I38" s="1716"/>
      <c r="J38" s="1716"/>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7"/>
      <c r="I39" s="1717"/>
      <c r="J39" s="1717"/>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7"/>
      <c r="I40" s="1717"/>
      <c r="J40" s="1717"/>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6"/>
      <c r="I44" s="1716"/>
      <c r="J44" s="1716"/>
      <c r="K44" s="1716"/>
      <c r="L44" s="1716"/>
      <c r="M44" s="1716"/>
      <c r="N44" s="1716"/>
      <c r="O44" s="1716"/>
      <c r="P44" s="1716"/>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43" t="s">
        <v>367</v>
      </c>
      <c r="BC44" s="1644"/>
      <c r="BH44" s="1644" t="s">
        <v>369</v>
      </c>
      <c r="BI44" s="1644"/>
      <c r="BJ44" s="1644"/>
      <c r="BK44" s="1644"/>
      <c r="BL44" s="1644"/>
      <c r="BM44" s="1645"/>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7"/>
      <c r="I45" s="1717"/>
      <c r="J45" s="1717"/>
      <c r="K45" s="1717"/>
      <c r="L45" s="1717"/>
      <c r="M45" s="1717"/>
      <c r="N45" s="1717"/>
      <c r="O45" s="1717"/>
      <c r="P45" s="1717"/>
      <c r="Q45" s="1762"/>
      <c r="R45" s="1751"/>
      <c r="S45" s="1752"/>
      <c r="T45" s="1752"/>
      <c r="U45" s="1752"/>
      <c r="V45" s="1744" t="s">
        <v>100</v>
      </c>
      <c r="W45" s="1745"/>
      <c r="X45" s="1745"/>
      <c r="Y45" s="1728" t="s">
        <v>100</v>
      </c>
      <c r="Z45" s="1728"/>
      <c r="AA45" s="1728"/>
      <c r="AB45" s="1728" t="s">
        <v>100</v>
      </c>
      <c r="AC45" s="1728"/>
      <c r="AD45" s="1728"/>
      <c r="AE45" s="1728" t="s">
        <v>100</v>
      </c>
      <c r="AF45" s="1728"/>
      <c r="AG45" s="1728"/>
      <c r="AH45" s="1728" t="s">
        <v>100</v>
      </c>
      <c r="AI45" s="1728"/>
      <c r="AJ45" s="1728"/>
      <c r="AK45" s="1728" t="s">
        <v>100</v>
      </c>
      <c r="AL45" s="1728"/>
      <c r="AM45" s="1728"/>
      <c r="AN45" s="1728" t="s">
        <v>100</v>
      </c>
      <c r="AO45" s="1728"/>
      <c r="AP45" s="1728"/>
      <c r="AQ45" s="1728" t="s">
        <v>100</v>
      </c>
      <c r="AR45" s="1728"/>
      <c r="AS45" s="1728"/>
      <c r="AT45" s="1737" t="s">
        <v>100</v>
      </c>
      <c r="AU45" s="1738"/>
      <c r="AV45" s="1739"/>
      <c r="AW45" s="1626"/>
      <c r="AX45" s="1704"/>
      <c r="BA45" s="99"/>
      <c r="BB45" s="1705"/>
      <c r="BC45" s="1704"/>
      <c r="BH45" s="1704"/>
      <c r="BI45" s="1704"/>
      <c r="BJ45" s="1704"/>
      <c r="BK45" s="1704"/>
      <c r="BL45" s="1704"/>
      <c r="BM45" s="1755"/>
      <c r="BN45" s="1767"/>
      <c r="BO45" s="1752"/>
      <c r="BP45" s="1752"/>
      <c r="BQ45" s="1752"/>
      <c r="BR45" s="1744"/>
      <c r="BS45" s="1745"/>
      <c r="BT45" s="1745"/>
      <c r="BU45" s="1728"/>
      <c r="BV45" s="1728"/>
      <c r="BW45" s="1728"/>
      <c r="BX45" s="1756"/>
      <c r="BY45" s="1728"/>
      <c r="BZ45" s="1728"/>
      <c r="CA45" s="1728"/>
      <c r="CB45" s="1728"/>
      <c r="CC45" s="1728"/>
      <c r="CD45" s="1728">
        <v>1</v>
      </c>
      <c r="CE45" s="1728"/>
      <c r="CF45" s="1728"/>
      <c r="CG45" s="1728">
        <v>5</v>
      </c>
      <c r="CH45" s="1728"/>
      <c r="CI45" s="1728"/>
      <c r="CJ45" s="1728">
        <v>7</v>
      </c>
      <c r="CK45" s="1728"/>
      <c r="CL45" s="1728"/>
      <c r="CM45" s="1728">
        <v>5</v>
      </c>
      <c r="CN45" s="1728"/>
      <c r="CO45" s="1728"/>
      <c r="CP45" s="1728">
        <v>0</v>
      </c>
      <c r="CQ45" s="1728"/>
      <c r="CR45" s="1728"/>
      <c r="CS45" s="1728">
        <v>0</v>
      </c>
      <c r="CT45" s="1728"/>
      <c r="CU45" s="1728"/>
      <c r="CV45" s="1728">
        <v>0</v>
      </c>
      <c r="CW45" s="1728"/>
      <c r="CX45" s="1736"/>
      <c r="CY45" s="1626"/>
      <c r="CZ45" s="1704"/>
      <c r="DC45" s="99"/>
      <c r="DD45" s="1757"/>
      <c r="DE45" s="1758"/>
      <c r="DF45" s="1758"/>
      <c r="DG45" s="1758"/>
    </row>
    <row r="46" spans="4:111" ht="8.25" customHeight="1">
      <c r="D46" s="1523"/>
      <c r="E46" s="1524"/>
      <c r="F46" s="1525"/>
      <c r="G46" s="1761"/>
      <c r="H46" s="1717"/>
      <c r="I46" s="1717"/>
      <c r="J46" s="1717"/>
      <c r="K46" s="1717"/>
      <c r="L46" s="1717"/>
      <c r="M46" s="1717"/>
      <c r="N46" s="1717"/>
      <c r="O46" s="1717"/>
      <c r="P46" s="1717"/>
      <c r="Q46" s="1762"/>
      <c r="R46" s="1751"/>
      <c r="S46" s="1752"/>
      <c r="T46" s="1752"/>
      <c r="U46" s="1752"/>
      <c r="V46" s="1744"/>
      <c r="W46" s="1745"/>
      <c r="X46" s="1745"/>
      <c r="Y46" s="1728"/>
      <c r="Z46" s="1728"/>
      <c r="AA46" s="1728"/>
      <c r="AB46" s="1728"/>
      <c r="AC46" s="1728"/>
      <c r="AD46" s="1728"/>
      <c r="AE46" s="1728"/>
      <c r="AF46" s="1728"/>
      <c r="AG46" s="1728"/>
      <c r="AH46" s="1728"/>
      <c r="AI46" s="1728"/>
      <c r="AJ46" s="1728"/>
      <c r="AK46" s="1728"/>
      <c r="AL46" s="1728"/>
      <c r="AM46" s="1728"/>
      <c r="AN46" s="1728"/>
      <c r="AO46" s="1728"/>
      <c r="AP46" s="1728"/>
      <c r="AQ46" s="1728"/>
      <c r="AR46" s="1728"/>
      <c r="AS46" s="1728"/>
      <c r="AT46" s="1740"/>
      <c r="AU46" s="1673"/>
      <c r="AV46" s="1674"/>
      <c r="AW46" s="1705"/>
      <c r="AX46" s="1704"/>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728"/>
      <c r="BV46" s="1728"/>
      <c r="BW46" s="1728"/>
      <c r="BX46" s="1756"/>
      <c r="BY46" s="1728"/>
      <c r="BZ46" s="1728"/>
      <c r="CA46" s="1728"/>
      <c r="CB46" s="1728"/>
      <c r="CC46" s="1728"/>
      <c r="CD46" s="1728"/>
      <c r="CE46" s="1728"/>
      <c r="CF46" s="1728"/>
      <c r="CG46" s="1728"/>
      <c r="CH46" s="1728"/>
      <c r="CI46" s="1728"/>
      <c r="CJ46" s="1728"/>
      <c r="CK46" s="1728"/>
      <c r="CL46" s="1728"/>
      <c r="CM46" s="1728"/>
      <c r="CN46" s="1728"/>
      <c r="CO46" s="1728"/>
      <c r="CP46" s="1728"/>
      <c r="CQ46" s="1728"/>
      <c r="CR46" s="1728"/>
      <c r="CS46" s="1728"/>
      <c r="CT46" s="1728"/>
      <c r="CU46" s="1728"/>
      <c r="CV46" s="1728"/>
      <c r="CW46" s="1728"/>
      <c r="CX46" s="1736"/>
      <c r="CY46" s="1705"/>
      <c r="CZ46" s="1704"/>
      <c r="DC46" s="99"/>
      <c r="DD46" s="1757"/>
      <c r="DE46" s="1758"/>
      <c r="DF46" s="1758"/>
      <c r="DG46" s="1758"/>
    </row>
    <row r="47" spans="4:111" ht="8.25" customHeight="1">
      <c r="D47" s="1523"/>
      <c r="E47" s="1524"/>
      <c r="F47" s="1525"/>
      <c r="G47" s="1761"/>
      <c r="H47" s="1717"/>
      <c r="I47" s="1717"/>
      <c r="J47" s="1717"/>
      <c r="K47" s="1717"/>
      <c r="L47" s="1717"/>
      <c r="M47" s="1717"/>
      <c r="N47" s="1717"/>
      <c r="O47" s="1717"/>
      <c r="P47" s="1717"/>
      <c r="Q47" s="1762"/>
      <c r="R47" s="1751"/>
      <c r="S47" s="1752"/>
      <c r="T47" s="1752"/>
      <c r="U47" s="1752"/>
      <c r="V47" s="1744"/>
      <c r="W47" s="1745"/>
      <c r="X47" s="1745"/>
      <c r="Y47" s="1728"/>
      <c r="Z47" s="1728"/>
      <c r="AA47" s="1728"/>
      <c r="AB47" s="1728"/>
      <c r="AC47" s="1728"/>
      <c r="AD47" s="1728"/>
      <c r="AE47" s="1728"/>
      <c r="AF47" s="1728"/>
      <c r="AG47" s="1728"/>
      <c r="AH47" s="1728"/>
      <c r="AI47" s="1728"/>
      <c r="AJ47" s="1728"/>
      <c r="AK47" s="1728"/>
      <c r="AL47" s="1728"/>
      <c r="AM47" s="1728"/>
      <c r="AN47" s="1728"/>
      <c r="AO47" s="1728"/>
      <c r="AP47" s="1728"/>
      <c r="AQ47" s="1728"/>
      <c r="AR47" s="1728"/>
      <c r="AS47" s="1728"/>
      <c r="AT47" s="1741"/>
      <c r="AU47" s="1742"/>
      <c r="AV47" s="1743"/>
      <c r="AW47" s="1705"/>
      <c r="AX47" s="1704"/>
      <c r="AY47" s="1595" t="s">
        <v>371</v>
      </c>
      <c r="AZ47" s="1595"/>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728"/>
      <c r="BV47" s="1728"/>
      <c r="BW47" s="1728"/>
      <c r="BX47" s="1756"/>
      <c r="BY47" s="1728"/>
      <c r="BZ47" s="1728"/>
      <c r="CA47" s="1728"/>
      <c r="CB47" s="1728"/>
      <c r="CC47" s="1728"/>
      <c r="CD47" s="1728"/>
      <c r="CE47" s="1728"/>
      <c r="CF47" s="1728"/>
      <c r="CG47" s="1728"/>
      <c r="CH47" s="1728"/>
      <c r="CI47" s="1728"/>
      <c r="CJ47" s="1728"/>
      <c r="CK47" s="1728"/>
      <c r="CL47" s="1728"/>
      <c r="CM47" s="1728"/>
      <c r="CN47" s="1728"/>
      <c r="CO47" s="1728"/>
      <c r="CP47" s="1728"/>
      <c r="CQ47" s="1728"/>
      <c r="CR47" s="1728"/>
      <c r="CS47" s="1728"/>
      <c r="CT47" s="1728"/>
      <c r="CU47" s="1728"/>
      <c r="CV47" s="1728"/>
      <c r="CW47" s="1728"/>
      <c r="CX47" s="1736"/>
      <c r="CY47" s="1705"/>
      <c r="CZ47" s="1704"/>
      <c r="DA47" s="1704" t="s">
        <v>370</v>
      </c>
      <c r="DB47" s="1704"/>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5"/>
      <c r="AZ48" s="1595"/>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47"/>
      <c r="DB48" s="1647"/>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43" t="s">
        <v>374</v>
      </c>
      <c r="BC49" s="1644"/>
      <c r="BH49" s="1644" t="s">
        <v>369</v>
      </c>
      <c r="BI49" s="1644"/>
      <c r="BJ49" s="1644"/>
      <c r="BK49" s="1644"/>
      <c r="BL49" s="1644"/>
      <c r="BM49" s="1645"/>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728"/>
      <c r="Z50" s="1728"/>
      <c r="AA50" s="1728"/>
      <c r="AB50" s="1728"/>
      <c r="AC50" s="1728"/>
      <c r="AD50" s="1728"/>
      <c r="AE50" s="1728">
        <v>1</v>
      </c>
      <c r="AF50" s="1728"/>
      <c r="AG50" s="1728"/>
      <c r="AH50" s="1728">
        <v>0</v>
      </c>
      <c r="AI50" s="1728"/>
      <c r="AJ50" s="1728"/>
      <c r="AK50" s="1728">
        <v>5</v>
      </c>
      <c r="AL50" s="1728"/>
      <c r="AM50" s="1728"/>
      <c r="AN50" s="1737">
        <v>0</v>
      </c>
      <c r="AO50" s="1738"/>
      <c r="AP50" s="1777"/>
      <c r="AQ50" s="1728">
        <v>0</v>
      </c>
      <c r="AR50" s="1728"/>
      <c r="AS50" s="1728"/>
      <c r="AT50" s="1728">
        <v>0</v>
      </c>
      <c r="AU50" s="1728"/>
      <c r="AV50" s="1736"/>
      <c r="AW50" s="1537"/>
      <c r="AX50" s="1704"/>
      <c r="BA50" s="99"/>
      <c r="BB50" s="1705"/>
      <c r="BC50" s="1704"/>
      <c r="BH50" s="1704"/>
      <c r="BI50" s="1704"/>
      <c r="BJ50" s="1704"/>
      <c r="BK50" s="1704"/>
      <c r="BL50" s="1704"/>
      <c r="BM50" s="1755"/>
      <c r="BN50" s="1752"/>
      <c r="BO50" s="1752"/>
      <c r="BP50" s="1752"/>
      <c r="BQ50" s="1752"/>
      <c r="BR50" s="1744">
        <f>BR45</f>
        <v>0</v>
      </c>
      <c r="BS50" s="1745"/>
      <c r="BT50" s="1745"/>
      <c r="BU50" s="1728"/>
      <c r="BV50" s="1728"/>
      <c r="BW50" s="1728"/>
      <c r="BX50" s="1756"/>
      <c r="BY50" s="1728"/>
      <c r="BZ50" s="1728"/>
      <c r="CA50" s="1728"/>
      <c r="CB50" s="1728"/>
      <c r="CC50" s="1728"/>
      <c r="CD50" s="1728">
        <v>1</v>
      </c>
      <c r="CE50" s="1728"/>
      <c r="CF50" s="1728"/>
      <c r="CG50" s="1728">
        <v>5</v>
      </c>
      <c r="CH50" s="1728"/>
      <c r="CI50" s="1728"/>
      <c r="CJ50" s="1728">
        <v>7</v>
      </c>
      <c r="CK50" s="1728"/>
      <c r="CL50" s="1728"/>
      <c r="CM50" s="1728">
        <v>5</v>
      </c>
      <c r="CN50" s="1728"/>
      <c r="CO50" s="1728"/>
      <c r="CP50" s="1728">
        <v>0</v>
      </c>
      <c r="CQ50" s="1728"/>
      <c r="CR50" s="1728"/>
      <c r="CS50" s="1728">
        <v>0</v>
      </c>
      <c r="CT50" s="1728"/>
      <c r="CU50" s="1728"/>
      <c r="CV50" s="1728">
        <v>0</v>
      </c>
      <c r="CW50" s="1728"/>
      <c r="CX50" s="1736"/>
      <c r="CY50" s="1626"/>
      <c r="CZ50" s="1704"/>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728"/>
      <c r="Z51" s="1728"/>
      <c r="AA51" s="1728"/>
      <c r="AB51" s="1728"/>
      <c r="AC51" s="1728"/>
      <c r="AD51" s="1728"/>
      <c r="AE51" s="1728"/>
      <c r="AF51" s="1728"/>
      <c r="AG51" s="1728"/>
      <c r="AH51" s="1728"/>
      <c r="AI51" s="1728"/>
      <c r="AJ51" s="1728"/>
      <c r="AK51" s="1728"/>
      <c r="AL51" s="1728"/>
      <c r="AM51" s="1728"/>
      <c r="AN51" s="1740"/>
      <c r="AO51" s="1673"/>
      <c r="AP51" s="1778"/>
      <c r="AQ51" s="1728"/>
      <c r="AR51" s="1728"/>
      <c r="AS51" s="1728"/>
      <c r="AT51" s="1728"/>
      <c r="AU51" s="1728"/>
      <c r="AV51" s="1736"/>
      <c r="AW51" s="1704"/>
      <c r="AX51" s="1704"/>
      <c r="BB51" s="1771"/>
      <c r="BC51" s="1772"/>
      <c r="BD51" s="1772"/>
      <c r="BE51" s="1772"/>
      <c r="BF51" s="1772"/>
      <c r="BG51" s="1772"/>
      <c r="BH51" s="1772"/>
      <c r="BI51" s="1772"/>
      <c r="BJ51" s="1772"/>
      <c r="BK51" s="1772"/>
      <c r="BL51" s="1772"/>
      <c r="BM51" s="1773"/>
      <c r="BN51" s="1752"/>
      <c r="BO51" s="1752"/>
      <c r="BP51" s="1752"/>
      <c r="BQ51" s="1752"/>
      <c r="BR51" s="1744"/>
      <c r="BS51" s="1745"/>
      <c r="BT51" s="1745"/>
      <c r="BU51" s="1728"/>
      <c r="BV51" s="1728"/>
      <c r="BW51" s="1728"/>
      <c r="BX51" s="1756"/>
      <c r="BY51" s="1728"/>
      <c r="BZ51" s="1728"/>
      <c r="CA51" s="1728"/>
      <c r="CB51" s="1728"/>
      <c r="CC51" s="1728"/>
      <c r="CD51" s="1728"/>
      <c r="CE51" s="1728"/>
      <c r="CF51" s="1728"/>
      <c r="CG51" s="1728"/>
      <c r="CH51" s="1728"/>
      <c r="CI51" s="1728"/>
      <c r="CJ51" s="1728"/>
      <c r="CK51" s="1728"/>
      <c r="CL51" s="1728"/>
      <c r="CM51" s="1728"/>
      <c r="CN51" s="1728"/>
      <c r="CO51" s="1728"/>
      <c r="CP51" s="1728"/>
      <c r="CQ51" s="1728"/>
      <c r="CR51" s="1728"/>
      <c r="CS51" s="1728"/>
      <c r="CT51" s="1728"/>
      <c r="CU51" s="1728"/>
      <c r="CV51" s="1728"/>
      <c r="CW51" s="1728"/>
      <c r="CX51" s="1736"/>
      <c r="CY51" s="1705"/>
      <c r="CZ51" s="1704"/>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728"/>
      <c r="Z52" s="1728"/>
      <c r="AA52" s="1728"/>
      <c r="AB52" s="1728"/>
      <c r="AC52" s="1728"/>
      <c r="AD52" s="1728"/>
      <c r="AE52" s="1728"/>
      <c r="AF52" s="1728"/>
      <c r="AG52" s="1728"/>
      <c r="AH52" s="1728"/>
      <c r="AI52" s="1728"/>
      <c r="AJ52" s="1728"/>
      <c r="AK52" s="1728"/>
      <c r="AL52" s="1728"/>
      <c r="AM52" s="1728"/>
      <c r="AN52" s="1741"/>
      <c r="AO52" s="1742"/>
      <c r="AP52" s="1779"/>
      <c r="AQ52" s="1728"/>
      <c r="AR52" s="1728"/>
      <c r="AS52" s="1728"/>
      <c r="AT52" s="1728"/>
      <c r="AU52" s="1728"/>
      <c r="AV52" s="1736"/>
      <c r="AW52" s="1704"/>
      <c r="AX52" s="1704"/>
      <c r="AY52" s="1595" t="s">
        <v>371</v>
      </c>
      <c r="AZ52" s="1595"/>
      <c r="BA52" s="1595"/>
      <c r="BB52" s="1771"/>
      <c r="BC52" s="1772"/>
      <c r="BD52" s="1772"/>
      <c r="BE52" s="1772"/>
      <c r="BF52" s="1772"/>
      <c r="BG52" s="1772"/>
      <c r="BH52" s="1772"/>
      <c r="BI52" s="1772"/>
      <c r="BJ52" s="1772"/>
      <c r="BK52" s="1772"/>
      <c r="BL52" s="1772"/>
      <c r="BM52" s="1773"/>
      <c r="BN52" s="1752"/>
      <c r="BO52" s="1752"/>
      <c r="BP52" s="1752"/>
      <c r="BQ52" s="1752"/>
      <c r="BR52" s="1744"/>
      <c r="BS52" s="1745"/>
      <c r="BT52" s="1745"/>
      <c r="BU52" s="1728"/>
      <c r="BV52" s="1728"/>
      <c r="BW52" s="1728"/>
      <c r="BX52" s="1756"/>
      <c r="BY52" s="1728"/>
      <c r="BZ52" s="1728"/>
      <c r="CA52" s="1728"/>
      <c r="CB52" s="1728"/>
      <c r="CC52" s="1728"/>
      <c r="CD52" s="1728"/>
      <c r="CE52" s="1728"/>
      <c r="CF52" s="1728"/>
      <c r="CG52" s="1728"/>
      <c r="CH52" s="1728"/>
      <c r="CI52" s="1728"/>
      <c r="CJ52" s="1728"/>
      <c r="CK52" s="1728"/>
      <c r="CL52" s="1728"/>
      <c r="CM52" s="1728"/>
      <c r="CN52" s="1728"/>
      <c r="CO52" s="1728"/>
      <c r="CP52" s="1728"/>
      <c r="CQ52" s="1728"/>
      <c r="CR52" s="1728"/>
      <c r="CS52" s="1728"/>
      <c r="CT52" s="1728"/>
      <c r="CU52" s="1728"/>
      <c r="CV52" s="1728"/>
      <c r="CW52" s="1728"/>
      <c r="CX52" s="1736"/>
      <c r="CY52" s="1705"/>
      <c r="CZ52" s="1704"/>
      <c r="DA52" s="1704" t="s">
        <v>370</v>
      </c>
      <c r="DB52" s="1704"/>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47"/>
      <c r="DB53" s="1647"/>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43" t="s">
        <v>377</v>
      </c>
      <c r="BC54" s="1644"/>
      <c r="BH54" s="1644" t="s">
        <v>369</v>
      </c>
      <c r="BI54" s="1644"/>
      <c r="BJ54" s="1644"/>
      <c r="BK54" s="1644"/>
      <c r="BL54" s="1644"/>
      <c r="BM54" s="1645"/>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728" t="s">
        <v>100</v>
      </c>
      <c r="Z55" s="1728"/>
      <c r="AA55" s="1728"/>
      <c r="AB55" s="1728" t="s">
        <v>100</v>
      </c>
      <c r="AC55" s="1728"/>
      <c r="AD55" s="1728"/>
      <c r="AE55" s="1728" t="s">
        <v>100</v>
      </c>
      <c r="AF55" s="1728"/>
      <c r="AG55" s="1728"/>
      <c r="AH55" s="1728" t="s">
        <v>100</v>
      </c>
      <c r="AI55" s="1728"/>
      <c r="AJ55" s="1728"/>
      <c r="AK55" s="1728" t="s">
        <v>100</v>
      </c>
      <c r="AL55" s="1728"/>
      <c r="AM55" s="1728"/>
      <c r="AN55" s="1728" t="s">
        <v>100</v>
      </c>
      <c r="AO55" s="1728"/>
      <c r="AP55" s="1728"/>
      <c r="AQ55" s="1728" t="s">
        <v>100</v>
      </c>
      <c r="AR55" s="1728"/>
      <c r="AS55" s="1728"/>
      <c r="AT55" s="1728" t="s">
        <v>100</v>
      </c>
      <c r="AU55" s="1728"/>
      <c r="AV55" s="1736"/>
      <c r="AW55" s="1626"/>
      <c r="AX55" s="1704"/>
      <c r="BA55" s="99"/>
      <c r="BB55" s="1705"/>
      <c r="BC55" s="1704"/>
      <c r="BH55" s="1704"/>
      <c r="BI55" s="1704"/>
      <c r="BJ55" s="1704"/>
      <c r="BK55" s="1704"/>
      <c r="BL55" s="1704"/>
      <c r="BM55" s="1755"/>
      <c r="BN55" s="1785"/>
      <c r="BO55" s="1783"/>
      <c r="BP55" s="1783"/>
      <c r="BQ55" s="1783"/>
      <c r="BR55" s="1744" t="s">
        <v>100</v>
      </c>
      <c r="BS55" s="1745"/>
      <c r="BT55" s="1745"/>
      <c r="BU55" s="1728" t="s">
        <v>100</v>
      </c>
      <c r="BV55" s="1728"/>
      <c r="BW55" s="1728"/>
      <c r="BX55" s="1756" t="s">
        <v>100</v>
      </c>
      <c r="BY55" s="1728"/>
      <c r="BZ55" s="1728"/>
      <c r="CA55" s="1728" t="s">
        <v>100</v>
      </c>
      <c r="CB55" s="1728"/>
      <c r="CC55" s="1728"/>
      <c r="CD55" s="1728" t="s">
        <v>100</v>
      </c>
      <c r="CE55" s="1728"/>
      <c r="CF55" s="1728"/>
      <c r="CG55" s="1728" t="s">
        <v>100</v>
      </c>
      <c r="CH55" s="1728"/>
      <c r="CI55" s="1728"/>
      <c r="CJ55" s="1728" t="s">
        <v>100</v>
      </c>
      <c r="CK55" s="1728"/>
      <c r="CL55" s="1728"/>
      <c r="CM55" s="1728" t="s">
        <v>100</v>
      </c>
      <c r="CN55" s="1728"/>
      <c r="CO55" s="1728"/>
      <c r="CP55" s="1728" t="s">
        <v>100</v>
      </c>
      <c r="CQ55" s="1728"/>
      <c r="CR55" s="1728"/>
      <c r="CS55" s="1728" t="s">
        <v>100</v>
      </c>
      <c r="CT55" s="1728"/>
      <c r="CU55" s="1728"/>
      <c r="CV55" s="1728" t="s">
        <v>100</v>
      </c>
      <c r="CW55" s="1728"/>
      <c r="CX55" s="1736"/>
      <c r="CY55" s="1626"/>
      <c r="CZ55" s="1704"/>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728"/>
      <c r="Z56" s="1728"/>
      <c r="AA56" s="1728"/>
      <c r="AB56" s="1728"/>
      <c r="AC56" s="1728"/>
      <c r="AD56" s="1728"/>
      <c r="AE56" s="1728"/>
      <c r="AF56" s="1728"/>
      <c r="AG56" s="1728"/>
      <c r="AH56" s="1728"/>
      <c r="AI56" s="1728"/>
      <c r="AJ56" s="1728"/>
      <c r="AK56" s="1728"/>
      <c r="AL56" s="1728"/>
      <c r="AM56" s="1728"/>
      <c r="AN56" s="1728"/>
      <c r="AO56" s="1728"/>
      <c r="AP56" s="1728"/>
      <c r="AQ56" s="1728"/>
      <c r="AR56" s="1728"/>
      <c r="AS56" s="1728"/>
      <c r="AT56" s="1728"/>
      <c r="AU56" s="1728"/>
      <c r="AV56" s="1736"/>
      <c r="AW56" s="1705"/>
      <c r="AX56" s="1704"/>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728"/>
      <c r="BV56" s="1728"/>
      <c r="BW56" s="1728"/>
      <c r="BX56" s="1756"/>
      <c r="BY56" s="1728"/>
      <c r="BZ56" s="1728"/>
      <c r="CA56" s="1728"/>
      <c r="CB56" s="1728"/>
      <c r="CC56" s="1728"/>
      <c r="CD56" s="1728"/>
      <c r="CE56" s="1728"/>
      <c r="CF56" s="1728"/>
      <c r="CG56" s="1728"/>
      <c r="CH56" s="1728"/>
      <c r="CI56" s="1728"/>
      <c r="CJ56" s="1728"/>
      <c r="CK56" s="1728"/>
      <c r="CL56" s="1728"/>
      <c r="CM56" s="1728"/>
      <c r="CN56" s="1728"/>
      <c r="CO56" s="1728"/>
      <c r="CP56" s="1728"/>
      <c r="CQ56" s="1728"/>
      <c r="CR56" s="1728"/>
      <c r="CS56" s="1728"/>
      <c r="CT56" s="1728"/>
      <c r="CU56" s="1728"/>
      <c r="CV56" s="1728"/>
      <c r="CW56" s="1728"/>
      <c r="CX56" s="1736"/>
      <c r="CY56" s="1705"/>
      <c r="CZ56" s="1704"/>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728"/>
      <c r="Z57" s="1728"/>
      <c r="AA57" s="1728"/>
      <c r="AB57" s="1728"/>
      <c r="AC57" s="1728"/>
      <c r="AD57" s="1728"/>
      <c r="AE57" s="1728"/>
      <c r="AF57" s="1728"/>
      <c r="AG57" s="1728"/>
      <c r="AH57" s="1728"/>
      <c r="AI57" s="1728"/>
      <c r="AJ57" s="1728"/>
      <c r="AK57" s="1728"/>
      <c r="AL57" s="1728"/>
      <c r="AM57" s="1728"/>
      <c r="AN57" s="1728"/>
      <c r="AO57" s="1728"/>
      <c r="AP57" s="1728"/>
      <c r="AQ57" s="1728"/>
      <c r="AR57" s="1728"/>
      <c r="AS57" s="1728"/>
      <c r="AT57" s="1728"/>
      <c r="AU57" s="1728"/>
      <c r="AV57" s="1736"/>
      <c r="AW57" s="1705"/>
      <c r="AX57" s="1704"/>
      <c r="AY57" s="1595" t="s">
        <v>371</v>
      </c>
      <c r="AZ57" s="1595"/>
      <c r="BA57" s="1595"/>
      <c r="BB57" s="1786"/>
      <c r="BC57" s="1787"/>
      <c r="BD57" s="1787"/>
      <c r="BE57" s="1787"/>
      <c r="BF57" s="1787"/>
      <c r="BG57" s="1787"/>
      <c r="BH57" s="1787"/>
      <c r="BI57" s="1787"/>
      <c r="BJ57" s="1787"/>
      <c r="BK57" s="1787"/>
      <c r="BL57" s="1787"/>
      <c r="BM57" s="1788"/>
      <c r="BN57" s="1783"/>
      <c r="BO57" s="1783"/>
      <c r="BP57" s="1783"/>
      <c r="BQ57" s="1783"/>
      <c r="BR57" s="1744"/>
      <c r="BS57" s="1745"/>
      <c r="BT57" s="1745"/>
      <c r="BU57" s="1728"/>
      <c r="BV57" s="1728"/>
      <c r="BW57" s="1728"/>
      <c r="BX57" s="1756"/>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736"/>
      <c r="CY57" s="1705"/>
      <c r="CZ57" s="1704"/>
      <c r="DA57" s="1704" t="s">
        <v>370</v>
      </c>
      <c r="DB57" s="1704"/>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5"/>
      <c r="AZ58" s="1595"/>
      <c r="BA58" s="1595"/>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4"/>
      <c r="DB58" s="1704"/>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5" t="s">
        <v>378</v>
      </c>
      <c r="BC59" s="1704"/>
      <c r="BH59" s="1704" t="s">
        <v>369</v>
      </c>
      <c r="BI59" s="1704"/>
      <c r="BJ59" s="1704"/>
      <c r="BK59" s="1704"/>
      <c r="BL59" s="1704"/>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728"/>
      <c r="Z60" s="1728"/>
      <c r="AA60" s="1728"/>
      <c r="AB60" s="1728"/>
      <c r="AC60" s="1728"/>
      <c r="AD60" s="1728"/>
      <c r="AE60" s="1728">
        <v>1</v>
      </c>
      <c r="AF60" s="1728"/>
      <c r="AG60" s="1728"/>
      <c r="AH60" s="1728">
        <v>0</v>
      </c>
      <c r="AI60" s="1728"/>
      <c r="AJ60" s="1728"/>
      <c r="AK60" s="1728">
        <v>5</v>
      </c>
      <c r="AL60" s="1728"/>
      <c r="AM60" s="1728"/>
      <c r="AN60" s="1728">
        <v>0</v>
      </c>
      <c r="AO60" s="1728"/>
      <c r="AP60" s="1728"/>
      <c r="AQ60" s="1728">
        <v>0</v>
      </c>
      <c r="AR60" s="1728"/>
      <c r="AS60" s="1728"/>
      <c r="AT60" s="1728">
        <v>0</v>
      </c>
      <c r="AU60" s="1728"/>
      <c r="AV60" s="1736"/>
      <c r="AW60" s="1626"/>
      <c r="AX60" s="1704"/>
      <c r="BB60" s="1705"/>
      <c r="BC60" s="1704"/>
      <c r="BH60" s="1704"/>
      <c r="BI60" s="1704"/>
      <c r="BJ60" s="1704"/>
      <c r="BK60" s="1704"/>
      <c r="BL60" s="1704"/>
      <c r="BM60" s="1755"/>
      <c r="BN60" s="1783"/>
      <c r="BO60" s="1783"/>
      <c r="BP60" s="1783"/>
      <c r="BQ60" s="1783"/>
      <c r="BR60" s="1744"/>
      <c r="BS60" s="1745"/>
      <c r="BT60" s="1745"/>
      <c r="BU60" s="1728"/>
      <c r="BV60" s="1728"/>
      <c r="BW60" s="1728"/>
      <c r="BX60" s="1756"/>
      <c r="BY60" s="1728"/>
      <c r="BZ60" s="1728"/>
      <c r="CA60" s="1728"/>
      <c r="CB60" s="1728"/>
      <c r="CC60" s="1728"/>
      <c r="CD60" s="1728"/>
      <c r="CE60" s="1728"/>
      <c r="CF60" s="1728"/>
      <c r="CG60" s="1728"/>
      <c r="CH60" s="1728"/>
      <c r="CI60" s="1728"/>
      <c r="CJ60" s="1728"/>
      <c r="CK60" s="1728"/>
      <c r="CL60" s="1728"/>
      <c r="CM60" s="1728">
        <v>2</v>
      </c>
      <c r="CN60" s="1728"/>
      <c r="CO60" s="1728"/>
      <c r="CP60" s="1728">
        <v>1</v>
      </c>
      <c r="CQ60" s="1728"/>
      <c r="CR60" s="1728"/>
      <c r="CS60" s="1728">
        <v>0</v>
      </c>
      <c r="CT60" s="1728"/>
      <c r="CU60" s="1728"/>
      <c r="CV60" s="1728">
        <v>0</v>
      </c>
      <c r="CW60" s="1728"/>
      <c r="CX60" s="1736"/>
      <c r="CY60" s="1626"/>
      <c r="CZ60" s="1704"/>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728"/>
      <c r="Z61" s="1728"/>
      <c r="AA61" s="1728"/>
      <c r="AB61" s="1728"/>
      <c r="AC61" s="1728"/>
      <c r="AD61" s="1728"/>
      <c r="AE61" s="1728"/>
      <c r="AF61" s="1728"/>
      <c r="AG61" s="1728"/>
      <c r="AH61" s="1728"/>
      <c r="AI61" s="1728"/>
      <c r="AJ61" s="1728"/>
      <c r="AK61" s="1728"/>
      <c r="AL61" s="1728"/>
      <c r="AM61" s="1728"/>
      <c r="AN61" s="1728"/>
      <c r="AO61" s="1728"/>
      <c r="AP61" s="1728"/>
      <c r="AQ61" s="1728"/>
      <c r="AR61" s="1728"/>
      <c r="AS61" s="1728"/>
      <c r="AT61" s="1728"/>
      <c r="AU61" s="1728"/>
      <c r="AV61" s="1736"/>
      <c r="AW61" s="1705"/>
      <c r="AX61" s="1704"/>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728"/>
      <c r="BV61" s="1728"/>
      <c r="BW61" s="1728"/>
      <c r="BX61" s="1756"/>
      <c r="BY61" s="1728"/>
      <c r="BZ61" s="1728"/>
      <c r="CA61" s="1728"/>
      <c r="CB61" s="1728"/>
      <c r="CC61" s="1728"/>
      <c r="CD61" s="1728"/>
      <c r="CE61" s="1728"/>
      <c r="CF61" s="1728"/>
      <c r="CG61" s="1728"/>
      <c r="CH61" s="1728"/>
      <c r="CI61" s="1728"/>
      <c r="CJ61" s="1728"/>
      <c r="CK61" s="1728"/>
      <c r="CL61" s="1728"/>
      <c r="CM61" s="1728"/>
      <c r="CN61" s="1728"/>
      <c r="CO61" s="1728"/>
      <c r="CP61" s="1728"/>
      <c r="CQ61" s="1728"/>
      <c r="CR61" s="1728"/>
      <c r="CS61" s="1728"/>
      <c r="CT61" s="1728"/>
      <c r="CU61" s="1728"/>
      <c r="CV61" s="1728"/>
      <c r="CW61" s="1728"/>
      <c r="CX61" s="1736"/>
      <c r="CY61" s="1705"/>
      <c r="CZ61" s="1704"/>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28"/>
      <c r="AU62" s="1728"/>
      <c r="AV62" s="1736"/>
      <c r="AW62" s="1705"/>
      <c r="AX62" s="1704"/>
      <c r="AY62" s="1595" t="s">
        <v>371</v>
      </c>
      <c r="AZ62" s="1595"/>
      <c r="BA62" s="1595"/>
      <c r="BB62" s="1797"/>
      <c r="BC62" s="1798"/>
      <c r="BD62" s="1798"/>
      <c r="BE62" s="1798"/>
      <c r="BF62" s="1798"/>
      <c r="BG62" s="1798"/>
      <c r="BH62" s="1798"/>
      <c r="BI62" s="1798"/>
      <c r="BJ62" s="1798"/>
      <c r="BK62" s="1798"/>
      <c r="BL62" s="1798"/>
      <c r="BM62" s="1799"/>
      <c r="BN62" s="1783"/>
      <c r="BO62" s="1783"/>
      <c r="BP62" s="1783"/>
      <c r="BQ62" s="1783"/>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A62" s="1704" t="s">
        <v>370</v>
      </c>
      <c r="DB62" s="1704"/>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2025-04-04T03:04:47Z</dcterms:created>
  <dcterms:modified xsi:type="dcterms:W3CDTF">2025-04-04T03:04:49Z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